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fcofr-my.sharepoint.com/personal/nathalie_matton_ffcorientation_fr/Documents/Documents/HT-NIVEAU/Saison 2024-2025/REGLEMENT HN/"/>
    </mc:Choice>
  </mc:AlternateContent>
  <xr:revisionPtr revIDLastSave="23" documentId="13_ncr:1_{D2EC5000-1F88-BD4A-B4D7-DCCA81B3ABCE}" xr6:coauthVersionLast="47" xr6:coauthVersionMax="47" xr10:uidLastSave="{766BAECF-3235-4B94-8765-08FB284C63E1}"/>
  <bookViews>
    <workbookView xWindow="-120" yWindow="-120" windowWidth="29040" windowHeight="15720" firstSheet="2" activeTab="2" xr2:uid="{00000000-000D-0000-FFFF-FFFF00000000}"/>
  </bookViews>
  <sheets>
    <sheet name="2023" sheetId="2" r:id="rId1"/>
    <sheet name="2024" sheetId="3" r:id="rId2"/>
    <sheet name="2025" sheetId="4" r:id="rId3"/>
    <sheet name="Feuil1" sheetId="14" r:id="rId4"/>
  </sheets>
  <definedNames>
    <definedName name="_xlnm._FilterDatabase" localSheetId="1" hidden="1">'2024'!$A$1:$AJ$87</definedName>
    <definedName name="_xlnm._FilterDatabase" localSheetId="2" hidden="1">'2025'!$A$3:$AI$64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I70" i="2" l="1"/>
  <c r="AJ71" i="2"/>
  <c r="AL67" i="2"/>
  <c r="AJ65" i="2"/>
  <c r="AI64" i="2"/>
  <c r="AM61" i="2"/>
  <c r="AL61" i="2"/>
  <c r="AM54" i="2"/>
  <c r="AJ59" i="2"/>
  <c r="AK60" i="2"/>
  <c r="AI57" i="2"/>
  <c r="AK53" i="2"/>
  <c r="AJ52" i="2"/>
  <c r="AI51" i="2"/>
  <c r="AK47" i="2"/>
  <c r="AM48" i="2"/>
  <c r="AL48" i="2"/>
  <c r="AJ46" i="2"/>
  <c r="AI45" i="2"/>
  <c r="AI39" i="2"/>
  <c r="AL36" i="2"/>
  <c r="AK35" i="2"/>
  <c r="AJ34" i="2"/>
  <c r="AI33" i="2"/>
  <c r="AI53" i="3"/>
  <c r="AI46" i="3"/>
  <c r="AI26" i="3"/>
  <c r="AI8" i="3"/>
  <c r="AI2" i="3"/>
  <c r="AG77" i="2"/>
  <c r="AG75" i="2"/>
  <c r="AG87" i="3"/>
  <c r="D77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Olivier COUPAT</author>
  </authors>
  <commentList>
    <comment ref="V74" authorId="0" shapeId="0" xr:uid="{635F9BC0-5272-4D3B-9FBE-9B6D32EAB1AA}">
      <text>
        <r>
          <rPr>
            <sz val="10"/>
            <color rgb="FF000000"/>
            <rFont val="Arial"/>
            <family val="2"/>
          </rPr>
          <t>- Ent Pyramidal (Norvégien) &gt; P Ringot
- Test tapis évolution des coureurs EDF &gt; J Forot
- CR Sém Coaches Internat. (AUT), dont "système" GBR (urbain) &gt; Charly
- PPT stratégie sprint &gt; Charly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Charly BOICHUT</author>
    <author>Marie-Violaine PALCAU</author>
  </authors>
  <commentList>
    <comment ref="N34" authorId="0" shapeId="0" xr:uid="{BCF2A011-AB12-463F-BD7D-51204AE8B366}">
      <text>
        <r>
          <rPr>
            <sz val="10"/>
            <color rgb="FF000000"/>
            <rFont val="Arial"/>
            <family val="2"/>
          </rPr>
          <t xml:space="preserve">GF18 + Juniors + Seniors
</t>
        </r>
        <r>
          <rPr>
            <sz val="10"/>
            <color rgb="FF000000"/>
            <rFont val="Arial"/>
            <family val="2"/>
          </rPr>
          <t xml:space="preserve">(EYOC + JWOC + WUOC + WCup)
</t>
        </r>
        <r>
          <rPr>
            <sz val="10"/>
            <color rgb="FF000000"/>
            <rFont val="Arial"/>
            <family val="2"/>
          </rPr>
          <t xml:space="preserve">
</t>
        </r>
        <r>
          <rPr>
            <sz val="10"/>
            <color rgb="FF000000"/>
            <rFont val="Arial"/>
            <family val="2"/>
          </rPr>
          <t xml:space="preserve">Seniors en premier (enchainement)
</t>
        </r>
      </text>
    </comment>
    <comment ref="O34" authorId="0" shapeId="0" xr:uid="{AA721E3A-AEA3-45DA-8140-0F84AAFAAF88}">
      <text>
        <r>
          <rPr>
            <sz val="10"/>
            <color rgb="FF000000"/>
            <rFont val="Arial"/>
            <family val="2"/>
          </rPr>
          <t xml:space="preserve">GF18 + Juniors + Seniors U25
(EYOC + JWOC + WUOC)
</t>
        </r>
      </text>
    </comment>
    <comment ref="P34" authorId="0" shapeId="0" xr:uid="{F552DD43-1351-48E9-8985-A54215690256}">
      <text>
        <r>
          <rPr>
            <sz val="10"/>
            <color rgb="FF000000"/>
            <rFont val="Arial"/>
            <family val="2"/>
          </rPr>
          <t xml:space="preserve">GF18 + Juniors
(EYOC + JWOC)
</t>
        </r>
      </text>
    </comment>
    <comment ref="N35" authorId="0" shapeId="0" xr:uid="{277CBDC3-DDA0-4617-9831-1F20BA8E954C}">
      <text>
        <r>
          <rPr>
            <sz val="10"/>
            <color rgb="FF000000"/>
            <rFont val="Arial"/>
            <family val="2"/>
          </rPr>
          <t>Seniors uniquement (WCup)</t>
        </r>
      </text>
    </comment>
    <comment ref="T47" authorId="1" shapeId="0" xr:uid="{F3764E69-45D1-432A-929D-AC138F65AEFD}">
      <text>
        <r>
          <rPr>
            <sz val="10"/>
            <color rgb="FF000000"/>
            <rFont val="Arial"/>
            <family val="2"/>
          </rPr>
          <t>Marie-Violaine PALCAU:
depuis Orly - Berlin</t>
        </r>
      </text>
    </comment>
    <comment ref="Z47" authorId="1" shapeId="0" xr:uid="{62BB2075-8291-438A-A581-D32C9DB1579F}">
      <text>
        <r>
          <rPr>
            <sz val="10"/>
            <color rgb="FF000000"/>
            <rFont val="Arial"/>
            <family val="2"/>
          </rPr>
          <t>Marie-Violaine PALCAU:
Retour 6h30 de Berlin</t>
        </r>
      </text>
    </comment>
    <comment ref="T75" authorId="1" shapeId="0" xr:uid="{BBE9B67B-E296-4AB3-9BD8-B1B9E2B9D6F6}">
      <text>
        <r>
          <rPr>
            <sz val="10"/>
            <color rgb="FF000000"/>
            <rFont val="Arial"/>
            <family val="2"/>
          </rPr>
          <t xml:space="preserve">Marie-Violaine PALCAU:
</t>
        </r>
        <r>
          <rPr>
            <sz val="10"/>
            <color rgb="FF000000"/>
            <rFont val="Arial"/>
            <family val="2"/>
          </rPr>
          <t>Paul dispo dimanche matin</t>
        </r>
      </text>
    </comment>
  </commentList>
</comments>
</file>

<file path=xl/sharedStrings.xml><?xml version="1.0" encoding="utf-8"?>
<sst xmlns="http://schemas.openxmlformats.org/spreadsheetml/2006/main" count="824" uniqueCount="446">
  <si>
    <t>Marian</t>
  </si>
  <si>
    <t>Nbre jrs de stages</t>
  </si>
  <si>
    <t>Novembre</t>
  </si>
  <si>
    <t>Se</t>
  </si>
  <si>
    <t>Ju</t>
  </si>
  <si>
    <t>U18</t>
  </si>
  <si>
    <t>VTT Se</t>
  </si>
  <si>
    <t>VTT Ju</t>
  </si>
  <si>
    <t>séniors</t>
  </si>
  <si>
    <t>Pose OC
MB</t>
  </si>
  <si>
    <r>
      <t xml:space="preserve">WEHN 1
Larzac
</t>
    </r>
    <r>
      <rPr>
        <sz val="8"/>
        <color rgb="FF000000"/>
        <rFont val="Calibri"/>
        <family val="2"/>
      </rPr>
      <t>OC+MB+PR+RD</t>
    </r>
  </si>
  <si>
    <t>juniors</t>
  </si>
  <si>
    <t>JWOC POR</t>
  </si>
  <si>
    <t>GF-18</t>
  </si>
  <si>
    <t>COVTT</t>
  </si>
  <si>
    <t>formations</t>
  </si>
  <si>
    <t>Moniteur 1 (NA)</t>
  </si>
  <si>
    <t>Form 2 entraineurs AH+CB</t>
  </si>
  <si>
    <t>Décembre</t>
  </si>
  <si>
    <t>SP</t>
  </si>
  <si>
    <t>WEHN 2
Fontainebleau
CB+PR+EJ+mili</t>
  </si>
  <si>
    <t>stage 1 Aix-en-Provence
SL + MP + EJ + SC + TF</t>
  </si>
  <si>
    <t>Séminaire AN DN</t>
  </si>
  <si>
    <t>CO à Ski</t>
  </si>
  <si>
    <t>Janvier</t>
  </si>
  <si>
    <t>Drôme Tour</t>
  </si>
  <si>
    <t>WEHN3 
Aix-Mazaugues
SL+EJ+MP</t>
  </si>
  <si>
    <t>Form et Sem. CO à VTT</t>
  </si>
  <si>
    <t>SHN 1</t>
  </si>
  <si>
    <t>Sém DTN</t>
  </si>
  <si>
    <t>Moniteur 2 (NA)</t>
  </si>
  <si>
    <t xml:space="preserve">Form de Form Ani-TR-CCR (OC/NA) </t>
  </si>
  <si>
    <t>TN</t>
  </si>
  <si>
    <t>Février</t>
  </si>
  <si>
    <t>Stage Pôles Maximus - Madrid</t>
  </si>
  <si>
    <t>POM</t>
  </si>
  <si>
    <t>SP?</t>
  </si>
  <si>
    <t>Maximus</t>
  </si>
  <si>
    <t>NAOM</t>
  </si>
  <si>
    <t xml:space="preserve">13-16 Stage perso Se Portugal - JCL 
14-18 Stage perso Ju et Je - Ardèche - DE
</t>
  </si>
  <si>
    <t>Orga 2023 ?</t>
  </si>
  <si>
    <t>SHN 2</t>
  </si>
  <si>
    <t>Mars</t>
  </si>
  <si>
    <t>Pos
CB
RD</t>
  </si>
  <si>
    <r>
      <t xml:space="preserve">WEHN4
Sisteron 
</t>
    </r>
    <r>
      <rPr>
        <sz val="8"/>
        <color rgb="FF000000"/>
        <rFont val="Calibri"/>
        <family val="2"/>
      </rPr>
      <t>CB+PR+RD</t>
    </r>
  </si>
  <si>
    <t>Stage Clermont éq CZE (24-30p)</t>
  </si>
  <si>
    <t>Stage Clermont éq SUI (40+8c)</t>
  </si>
  <si>
    <t xml:space="preserve">Stage PFCO42 Boulouris  </t>
  </si>
  <si>
    <t>Stage 2 Clermont SL SC EJ TF MP</t>
  </si>
  <si>
    <t>Sél Rég 38 MS     LD</t>
  </si>
  <si>
    <t>sél Rég 77 MD     MS</t>
  </si>
  <si>
    <t>sélec</t>
  </si>
  <si>
    <t>Moniteur 1 (PZ)</t>
  </si>
  <si>
    <t>Avril</t>
  </si>
  <si>
    <t>CFU</t>
  </si>
  <si>
    <t>M</t>
  </si>
  <si>
    <t>O</t>
  </si>
  <si>
    <t>C</t>
  </si>
  <si>
    <t>Ca</t>
  </si>
  <si>
    <t>mp</t>
  </si>
  <si>
    <t>Sélecs (07) OC-CB-SL-MVP-RD-MB</t>
  </si>
  <si>
    <t>3jrs BO</t>
  </si>
  <si>
    <t>WC NOR</t>
  </si>
  <si>
    <t>CB
AO
kiné</t>
  </si>
  <si>
    <t>LD</t>
  </si>
  <si>
    <t>MD</t>
  </si>
  <si>
    <t>Re</t>
  </si>
  <si>
    <t>Sp
MD</t>
  </si>
  <si>
    <t>Sélecs EYOC / JWOC</t>
  </si>
  <si>
    <t>Sp MD (HD-18)</t>
  </si>
  <si>
    <t>LD (HD-18)</t>
  </si>
  <si>
    <r>
      <t>Sp MD SL-OC-RD-MB+MVP+</t>
    </r>
    <r>
      <rPr>
        <strike/>
        <sz val="8"/>
        <color rgb="FFFFFFFF"/>
        <rFont val="Calibri"/>
        <family val="2"/>
      </rPr>
      <t xml:space="preserve">PR </t>
    </r>
    <r>
      <rPr>
        <sz val="8"/>
        <color rgb="FFFFFFFF"/>
        <rFont val="Calibri"/>
        <family val="2"/>
      </rPr>
      <t>+SC ?+EJ ?+MP ?</t>
    </r>
  </si>
  <si>
    <t>WE Drôme Ardèche YC</t>
  </si>
  <si>
    <t>entr  21 JCL</t>
  </si>
  <si>
    <t>MD YC JCL</t>
  </si>
  <si>
    <t xml:space="preserve">EY,EJ,EMTBOC POR </t>
  </si>
  <si>
    <t>Mai</t>
  </si>
  <si>
    <t>WC
NOR</t>
  </si>
  <si>
    <r>
      <t xml:space="preserve">Stage 1 SUI (Engadine)
</t>
    </r>
    <r>
      <rPr>
        <sz val="8"/>
        <color rgb="FF000000"/>
        <rFont val="Calibri"/>
        <family val="2"/>
      </rPr>
      <t>CB + EJ/MP (1) + AO + kiné (+ mili)</t>
    </r>
  </si>
  <si>
    <t>Tiomila</t>
  </si>
  <si>
    <t>3J OJura
(3x MD)
Risoux</t>
  </si>
  <si>
    <t>Cht SUI
SR     Sp</t>
  </si>
  <si>
    <t>CFRS</t>
  </si>
  <si>
    <t>CFMD WRE</t>
  </si>
  <si>
    <t>CFC</t>
  </si>
  <si>
    <t>voy?</t>
  </si>
  <si>
    <t>CD01 / 6911AR</t>
  </si>
  <si>
    <t>Juin</t>
  </si>
  <si>
    <t>Sélec WOC SUI
MD     MD       -       LD</t>
  </si>
  <si>
    <t>Nat ITA
Sp     KO</t>
  </si>
  <si>
    <t>Bauges ? Jura ?
MD     MD     LD</t>
  </si>
  <si>
    <t>Verco
"Re"</t>
  </si>
  <si>
    <t>Nat SE WRE CDCO26</t>
  </si>
  <si>
    <t>Stage 2 SUI (Flims)
cool     MD      LD     cool</t>
  </si>
  <si>
    <t>Stage 1 Prépa JWOC ROM OC+PR</t>
  </si>
  <si>
    <t>prépa finale</t>
  </si>
  <si>
    <t>Juko</t>
  </si>
  <si>
    <t>Nat SO 4012NA</t>
  </si>
  <si>
    <t xml:space="preserve"> Voy</t>
  </si>
  <si>
    <t>EYOC SL  TF  EV  IV</t>
  </si>
  <si>
    <t>BUL</t>
  </si>
  <si>
    <t xml:space="preserve">Sp </t>
  </si>
  <si>
    <t>Rel</t>
  </si>
  <si>
    <t>Voy</t>
  </si>
  <si>
    <t>Rég 25</t>
  </si>
  <si>
    <t>Cht BF MD</t>
  </si>
  <si>
    <t>Rég 71 Sp LD</t>
  </si>
  <si>
    <t>Moniteur 2 (PZ)</t>
  </si>
  <si>
    <t>Juillet</t>
  </si>
  <si>
    <t>Stage 2 SUI
MD     Re</t>
  </si>
  <si>
    <t>(2 MD : Bugey, Corrençon...)
(altitude pour les LD, cool)</t>
  </si>
  <si>
    <t>WOC SUI</t>
  </si>
  <si>
    <t>CB
MVP
AO
kiné</t>
  </si>
  <si>
    <t>QMD</t>
  </si>
  <si>
    <t>ORingen</t>
  </si>
  <si>
    <t>WC CZE</t>
  </si>
  <si>
    <t>JWOC ROM OC+PR</t>
  </si>
  <si>
    <t>Sp</t>
  </si>
  <si>
    <t>SR</t>
  </si>
  <si>
    <t>Entr O France</t>
  </si>
  <si>
    <t>Sélec JEC</t>
  </si>
  <si>
    <t>AH + MD</t>
  </si>
  <si>
    <t xml:space="preserve">Stage de prépa CZE (5 jrs "Doksy") - Ju et Se </t>
  </si>
  <si>
    <t>Modèle</t>
  </si>
  <si>
    <t>Relais rég à 3</t>
  </si>
  <si>
    <t>CFLD 2104-01BF</t>
  </si>
  <si>
    <t>CFSp</t>
  </si>
  <si>
    <t>camp d'entr JCL</t>
  </si>
  <si>
    <t>Août</t>
  </si>
  <si>
    <t>CB
EJ ?
AO
kiné</t>
  </si>
  <si>
    <t>ASOM BEL
SR     KO      Sp</t>
  </si>
  <si>
    <t>CFLD</t>
  </si>
  <si>
    <t>CF Relais</t>
  </si>
  <si>
    <t>sen/jun</t>
  </si>
  <si>
    <t>EUOC SUI</t>
  </si>
  <si>
    <t>EUOC</t>
  </si>
  <si>
    <t>Sélec MB+MVP</t>
  </si>
  <si>
    <t>Stage 2 France - Hte Loire OC+MB+LH</t>
  </si>
  <si>
    <t>JEC OC+SL+MB</t>
  </si>
  <si>
    <t xml:space="preserve">MD </t>
  </si>
  <si>
    <t>stage 3 Montoncel SL+SC+EJ+MP+TF+AO+IV</t>
  </si>
  <si>
    <t>WJ,WMTBOC CZE.     AH + YC</t>
  </si>
  <si>
    <t>Model</t>
  </si>
  <si>
    <t>MS</t>
  </si>
  <si>
    <t>Septembre</t>
  </si>
  <si>
    <t>TOT = 4</t>
  </si>
  <si>
    <t>1 MB</t>
  </si>
  <si>
    <t>1 MB Sélec
2x Sp</t>
  </si>
  <si>
    <t>MB</t>
  </si>
  <si>
    <t>Nat Sui Jura</t>
  </si>
  <si>
    <t>Chpt Sui LD Jura</t>
  </si>
  <si>
    <t>Stage 3 ITA 
CB (seul)</t>
  </si>
  <si>
    <t>Nat SUI MD</t>
  </si>
  <si>
    <t>1 sélec</t>
  </si>
  <si>
    <t>SAJOM SUI OC+SL</t>
  </si>
  <si>
    <t xml:space="preserve">1 MVP </t>
  </si>
  <si>
    <t>2 CB</t>
  </si>
  <si>
    <t>LD Nat</t>
  </si>
  <si>
    <t>MD NE</t>
  </si>
  <si>
    <t>AH</t>
  </si>
  <si>
    <t>WCup ITA</t>
  </si>
  <si>
    <t>Octobre</t>
  </si>
  <si>
    <t>TOT = 8</t>
  </si>
  <si>
    <t>EOC ITA</t>
  </si>
  <si>
    <t>CB
MB
kiné</t>
  </si>
  <si>
    <t>(repos MB)</t>
  </si>
  <si>
    <t>KO</t>
  </si>
  <si>
    <t>Euromeeting GBR CB
(urbain - Ecosse)</t>
  </si>
  <si>
    <t>CISM POL</t>
  </si>
  <si>
    <t>CF Sp</t>
  </si>
  <si>
    <t>CNE</t>
  </si>
  <si>
    <t>CFN</t>
  </si>
  <si>
    <t>6 EOC</t>
  </si>
  <si>
    <t>1705NA</t>
  </si>
  <si>
    <t>2 prép24</t>
  </si>
  <si>
    <t>dét</t>
  </si>
  <si>
    <t>Sem. Entr.</t>
  </si>
  <si>
    <t>jrs</t>
  </si>
  <si>
    <t>mois</t>
  </si>
  <si>
    <t>Moyenne</t>
  </si>
  <si>
    <t xml:space="preserve"> jrs/an</t>
  </si>
  <si>
    <t xml:space="preserve"> /mois</t>
  </si>
  <si>
    <t>4x9</t>
  </si>
  <si>
    <t xml:space="preserve">Marian </t>
  </si>
  <si>
    <t>Paul 
Se               Ju</t>
  </si>
  <si>
    <t>Presta</t>
  </si>
  <si>
    <t>OC+PR+MB
WEHN1
Larzac</t>
  </si>
  <si>
    <t>4 WEHN</t>
  </si>
  <si>
    <t>EJ traçage</t>
  </si>
  <si>
    <t>pose</t>
  </si>
  <si>
    <t>4 prép24</t>
  </si>
  <si>
    <t>Stage</t>
  </si>
  <si>
    <t>WE Team Sénior</t>
  </si>
  <si>
    <t>Pres ligue</t>
  </si>
  <si>
    <t>CFU Cross</t>
  </si>
  <si>
    <t>CB+PR+mili(+MVP) WEHN2 
Fontainebleau</t>
  </si>
  <si>
    <t>Mariage Cécile Vincent</t>
  </si>
  <si>
    <t>4 prép24
/coordo</t>
  </si>
  <si>
    <t>Stage 1 GF-18 Larzac SL+MP+EJ+SC+TF+AE+AO</t>
  </si>
  <si>
    <t xml:space="preserve"> </t>
  </si>
  <si>
    <t>Séminaire TN/CCN</t>
  </si>
  <si>
    <t>Sem CO à Ski</t>
  </si>
  <si>
    <t>TOT = 6</t>
  </si>
  <si>
    <t>Drôme Village Tour</t>
  </si>
  <si>
    <t>CB (+SUI)
WEHN3 (Sp)
Annecy+Genève</t>
  </si>
  <si>
    <t>Edinburgh Big Weekend</t>
  </si>
  <si>
    <t>4 logistiq</t>
  </si>
  <si>
    <t>rég cross</t>
  </si>
  <si>
    <t>2 WEHN4</t>
  </si>
  <si>
    <t>+4 traç PF</t>
  </si>
  <si>
    <t>Moniteur OC 1</t>
  </si>
  <si>
    <t>Form + Sem TN/CCN CO VTT</t>
  </si>
  <si>
    <t>TN
Moniteur OC 2</t>
  </si>
  <si>
    <t>AvisO WRE POR</t>
  </si>
  <si>
    <t>POM Almeida</t>
  </si>
  <si>
    <t>NAOM WRE
Portalegre</t>
  </si>
  <si>
    <t>2 logistiq</t>
  </si>
  <si>
    <t>stage PFs à caler</t>
  </si>
  <si>
    <t>Stage Pôles</t>
  </si>
  <si>
    <t>MOM</t>
  </si>
  <si>
    <t>4 WEHN 4</t>
  </si>
  <si>
    <t>+6 stage PF</t>
  </si>
  <si>
    <t>WEHN 1 + RHN (77) [AH]</t>
  </si>
  <si>
    <t>stage ski prémanon [AH]</t>
  </si>
  <si>
    <t>TC foncier Team Sénior (ESP) [YC]</t>
  </si>
  <si>
    <t>For For DAR (38)</t>
  </si>
  <si>
    <t>1/2 f cross Aura</t>
  </si>
  <si>
    <t>Costa Calida - Murcia</t>
  </si>
  <si>
    <t>Sprints ASUL
/ OPAvignon</t>
  </si>
  <si>
    <t>Stage FIN+NOR Toulon</t>
  </si>
  <si>
    <t>MB+CB+PR
WEHN4
Figeac</t>
  </si>
  <si>
    <t>8 WEHN + prépa</t>
  </si>
  <si>
    <t>cf cross</t>
  </si>
  <si>
    <t>CFMD</t>
  </si>
  <si>
    <t>stage 2  Fontainebleau 
SL+SC+EJ+MP+TF+doc</t>
  </si>
  <si>
    <t>PZ</t>
  </si>
  <si>
    <t>Stage Team</t>
  </si>
  <si>
    <t>Stg Epinal - Je et Ju - DE</t>
  </si>
  <si>
    <t>RegMD 07</t>
  </si>
  <si>
    <t>RegLD 07</t>
  </si>
  <si>
    <t>For  Orga 1</t>
  </si>
  <si>
    <t>TOT = 3</t>
  </si>
  <si>
    <t>Camp officiel HUN</t>
  </si>
  <si>
    <t>Sélec 63 pour tout</t>
  </si>
  <si>
    <t>sélec senior</t>
  </si>
  <si>
    <t>3 sélec</t>
  </si>
  <si>
    <t>Sp 1</t>
  </si>
  <si>
    <t xml:space="preserve">sélec WUOC </t>
  </si>
  <si>
    <t>Sélec
JWOC EYOC</t>
  </si>
  <si>
    <t xml:space="preserve">
</t>
  </si>
  <si>
    <t>2 sélec</t>
  </si>
  <si>
    <t>Sp 2</t>
  </si>
  <si>
    <t>Sp MD</t>
  </si>
  <si>
    <t>NatMS 77</t>
  </si>
  <si>
    <t>CFMD 77</t>
  </si>
  <si>
    <t>CFLD 81</t>
  </si>
  <si>
    <t>CFSp 81</t>
  </si>
  <si>
    <t>WEHN2 (81)[AH] &amp;
TC team sénior (LTU)</t>
  </si>
  <si>
    <t>TC Team Senior (LTU) [YC]</t>
  </si>
  <si>
    <t>TOT =</t>
  </si>
  <si>
    <t>Stage 1 GBR - CB+MB+AO+kiné</t>
  </si>
  <si>
    <t>ASOM</t>
  </si>
  <si>
    <t>WC SUI
CB+MB</t>
  </si>
  <si>
    <t>KO Q
+ kiné</t>
  </si>
  <si>
    <t>WC ITA
CB+MB</t>
  </si>
  <si>
    <t>6 stage+5 WC</t>
  </si>
  <si>
    <t>CFU 42 Sp+MD</t>
  </si>
  <si>
    <t>Camp/compét NA (Lacanau)</t>
  </si>
  <si>
    <t>CF UNSS Oléron Lycée</t>
  </si>
  <si>
    <t>CF UNSS raid Lycée Autrans</t>
  </si>
  <si>
    <t>TC 21 [JCL]</t>
  </si>
  <si>
    <t>Dép MD 74</t>
  </si>
  <si>
    <t>CF MS WRE</t>
  </si>
  <si>
    <t>Nat LD WRE</t>
  </si>
  <si>
    <t>Nat Sp
WRE</t>
  </si>
  <si>
    <t xml:space="preserve">3J du O'Jura [O'Jura] ? </t>
  </si>
  <si>
    <t>EMTBOC (POL)</t>
  </si>
  <si>
    <t>obivwak</t>
  </si>
  <si>
    <t>Jukola</t>
  </si>
  <si>
    <t>Stage - CB+MP+kiné</t>
  </si>
  <si>
    <t>2WC</t>
  </si>
  <si>
    <t>Stage prépa JWOC CZE - PR &amp; OC</t>
  </si>
  <si>
    <t>voy</t>
  </si>
  <si>
    <t>JWOC CZE OC PR</t>
  </si>
  <si>
    <t>CF UNSS
raid college (01)</t>
  </si>
  <si>
    <t xml:space="preserve">Voy </t>
  </si>
  <si>
    <t>EYOC POL</t>
  </si>
  <si>
    <t>SL + TF + SC + médecin Isabelle Vaysse</t>
  </si>
  <si>
    <t xml:space="preserve">sélec Junior Dijon
MD     MS
</t>
  </si>
  <si>
    <t>Bac</t>
  </si>
  <si>
    <t>Stage 2 GBR</t>
  </si>
  <si>
    <t>WOC Sp GBR Ecosse - CB+MVP+kiné</t>
  </si>
  <si>
    <t>Comp
HUN</t>
  </si>
  <si>
    <t>WUOC</t>
  </si>
  <si>
    <t>stage HUN ?</t>
  </si>
  <si>
    <t>Sélec 
MD</t>
  </si>
  <si>
    <t>Sélec 
LD</t>
  </si>
  <si>
    <t>oocup (Ain)</t>
  </si>
  <si>
    <t>stage 3 Jura
SL+EJ+MP+TF+EB+doc</t>
  </si>
  <si>
    <t>Wcup (LAT) + U23</t>
  </si>
  <si>
    <t>Rel Mixte</t>
  </si>
  <si>
    <t xml:space="preserve"> Stage Je/Ju/Se</t>
  </si>
  <si>
    <t>Sélections Ju
+ Détection</t>
  </si>
  <si>
    <t xml:space="preserve">JO </t>
  </si>
  <si>
    <t>JO</t>
  </si>
  <si>
    <t>WUOC BUL MB</t>
  </si>
  <si>
    <t>EOC HUN - CB+EJ+AO+kiné</t>
  </si>
  <si>
    <t>CFRe</t>
  </si>
  <si>
    <t>CFLD WRE</t>
  </si>
  <si>
    <t>FISU</t>
  </si>
  <si>
    <t>Stage été Alpes du Sud- LH + OC + MB</t>
  </si>
  <si>
    <t>2517BF</t>
  </si>
  <si>
    <t>Stg perso Je et Ju [DE]
TC Team Seniors [YC] 88</t>
  </si>
  <si>
    <t>WC FIN CB+EJ+AO+kiné</t>
  </si>
  <si>
    <t>JEC AUT (Vienne) OC+SL+kiné</t>
  </si>
  <si>
    <t>bac épreuves de remplacement</t>
  </si>
  <si>
    <t>Relay</t>
  </si>
  <si>
    <t>Voy ?</t>
  </si>
  <si>
    <t>WWJMTBOC (BUL)</t>
  </si>
  <si>
    <t>Form Mon AR 
Visio 1 et 2</t>
  </si>
  <si>
    <t>Form Mon AR 
Visio 3</t>
  </si>
  <si>
    <t>Form Mon AR</t>
  </si>
  <si>
    <t>Stage 3 FIN</t>
  </si>
  <si>
    <t>CISM ESP</t>
  </si>
  <si>
    <t>CF nuit</t>
  </si>
  <si>
    <t>Fameck</t>
  </si>
  <si>
    <t>Form entr St E
RG -OC/PR</t>
  </si>
  <si>
    <t>Form Mon AR 
WE péda</t>
  </si>
  <si>
    <t>CFSp WRE</t>
  </si>
  <si>
    <t>Form entr St E RG- CB</t>
  </si>
  <si>
    <t>Conf Pres Ligue</t>
  </si>
  <si>
    <t>128 (107 Se + 21 Ju)</t>
  </si>
  <si>
    <t xml:space="preserve"> j/9 m</t>
  </si>
  <si>
    <t xml:space="preserve"> 96 (80 Se + 16 Ju)</t>
  </si>
  <si>
    <t>11x9j + 8j</t>
  </si>
  <si>
    <t>6x11j+3x10j</t>
  </si>
  <si>
    <t>??</t>
  </si>
  <si>
    <t xml:space="preserve"> 31/12</t>
  </si>
  <si>
    <t>Calendrier HN 2025</t>
  </si>
  <si>
    <t>CFS</t>
  </si>
  <si>
    <t>WEHN1 Larzac - OC - réunion HN</t>
  </si>
  <si>
    <t>Stage 1 GF-18 Aix-en-Prov SL</t>
  </si>
  <si>
    <t xml:space="preserve">
WEHN2 Fontainebleau - CB - Réunion HN</t>
  </si>
  <si>
    <t xml:space="preserve">
WEHN3 Clermont - SL</t>
  </si>
  <si>
    <t>WEHN Fontainebleau AH +Réunion HN</t>
  </si>
  <si>
    <t>Stage PFs (POR) (dates +/- 1j)</t>
  </si>
  <si>
    <t>PROVOM</t>
  </si>
  <si>
    <t xml:space="preserve">WE perso SE </t>
  </si>
  <si>
    <t xml:space="preserve">
WEHN4 Lozère - MB</t>
  </si>
  <si>
    <t>MOC</t>
  </si>
  <si>
    <t>Camp</t>
  </si>
  <si>
    <t>CFU (95)</t>
  </si>
  <si>
    <t>TC</t>
  </si>
  <si>
    <t>officiel</t>
  </si>
  <si>
    <t>ITA</t>
  </si>
  <si>
    <t>(WOC</t>
  </si>
  <si>
    <t>2026)</t>
  </si>
  <si>
    <t xml:space="preserve">Nat SO (11)
</t>
  </si>
  <si>
    <t>Stage 2 Clermont SL</t>
  </si>
  <si>
    <t>Nat NO (44)</t>
  </si>
  <si>
    <t>Stage foncier Perso (Esp)</t>
  </si>
  <si>
    <t xml:space="preserve">Nat MD
</t>
  </si>
  <si>
    <t xml:space="preserve">CFLD (30)
</t>
  </si>
  <si>
    <t>Pâques en Bourgogne</t>
  </si>
  <si>
    <t>SM nuit</t>
  </si>
  <si>
    <t>Re SWE</t>
  </si>
  <si>
    <t>Sélecs SWE CB</t>
  </si>
  <si>
    <t>Sélecs n°1 JWOC-EYOC OC</t>
  </si>
  <si>
    <t xml:space="preserve">Sélecs n°2 JWOC-EYOC (D/H18) </t>
  </si>
  <si>
    <t>(43 - 42)</t>
  </si>
  <si>
    <t>Nat MD
WRE 77</t>
  </si>
  <si>
    <t>Rég Sp
Nat MD</t>
  </si>
  <si>
    <t>CFMS
WRE 77</t>
  </si>
  <si>
    <t xml:space="preserve">CFMD </t>
  </si>
  <si>
    <t>CFC
(25)</t>
  </si>
  <si>
    <t xml:space="preserve">Stage perso </t>
  </si>
  <si>
    <t>MD SWE</t>
  </si>
  <si>
    <t>Open Camp FIN 10-14</t>
  </si>
  <si>
    <t>Stage 1 FIN (avec EFM) CB</t>
  </si>
  <si>
    <t>Cht FIN MD</t>
  </si>
  <si>
    <t xml:space="preserve">3j </t>
  </si>
  <si>
    <t>Haut</t>
  </si>
  <si>
    <t>Jura</t>
  </si>
  <si>
    <t>CFSR</t>
  </si>
  <si>
    <t>Stage 1 Juniors ITA - OC</t>
  </si>
  <si>
    <t xml:space="preserve">ESP </t>
  </si>
  <si>
    <t>LD WRE</t>
  </si>
  <si>
    <t>Sp WRE</t>
  </si>
  <si>
    <t xml:space="preserve">Voy  </t>
  </si>
  <si>
    <t>Stage prépa (LTU</t>
  </si>
  <si>
    <t>E,EJ,EYMTBOC (LTU) YC+AH</t>
  </si>
  <si>
    <t>Ré"g LD</t>
  </si>
  <si>
    <t>Rég MS 76</t>
  </si>
  <si>
    <t>MTBO Camp (DEN)</t>
  </si>
  <si>
    <t>3j Jura</t>
  </si>
  <si>
    <t>Stage 2 FIN</t>
  </si>
  <si>
    <t>Sélecs FIN
(test races)</t>
  </si>
  <si>
    <t>WC SWE Idre CB</t>
  </si>
  <si>
    <t>Qualif</t>
  </si>
  <si>
    <t>St 1 Ju ITA</t>
  </si>
  <si>
    <t>Nat NE (68)</t>
  </si>
  <si>
    <t>JWOC ITA OC</t>
  </si>
  <si>
    <t>MTBO Camp</t>
  </si>
  <si>
    <t>Sp, Nat MD</t>
  </si>
  <si>
    <t>Nat MS
(17)</t>
  </si>
  <si>
    <t>WOC FIN Kuopio CB</t>
  </si>
  <si>
    <t>MDQ</t>
  </si>
  <si>
    <t>MDF</t>
  </si>
  <si>
    <t>Chpt Europe Univ Lodz (POL)</t>
  </si>
  <si>
    <t>EYOC CZE SL</t>
  </si>
  <si>
    <t xml:space="preserve">Stage 3 Font-Romeu (66) </t>
  </si>
  <si>
    <t xml:space="preserve">5 days (CZE) - Stage Je/Ju </t>
  </si>
  <si>
    <t>MD Ju +Se</t>
  </si>
  <si>
    <t>LD Ju+SE</t>
  </si>
  <si>
    <t>CFSp
(55)</t>
  </si>
  <si>
    <t>CFRel
55</t>
  </si>
  <si>
    <t>Nat MD
(55)</t>
  </si>
  <si>
    <t>O'Ringen (Prépa WMTBOC 26)</t>
  </si>
  <si>
    <t>Sélecs BEL
(test races)</t>
  </si>
  <si>
    <t>Camp officiel BEL
= perso</t>
  </si>
  <si>
    <t>WG CHN</t>
  </si>
  <si>
    <t>Prépa finale (perso ?) vers Lyon ?</t>
  </si>
  <si>
    <t>EOC BEL CB</t>
  </si>
  <si>
    <t>KO Q</t>
  </si>
  <si>
    <t>Sp Q+F</t>
  </si>
  <si>
    <t>Stage 2 Juniors SWE - OC</t>
  </si>
  <si>
    <t>CF Rel (19)</t>
  </si>
  <si>
    <t>CF LD (19)</t>
  </si>
  <si>
    <t>WMTBOC (POL) YC+AH</t>
  </si>
  <si>
    <t>EOC</t>
  </si>
  <si>
    <t>Nat SE (63)</t>
  </si>
  <si>
    <t>WC SUI</t>
  </si>
  <si>
    <t>SUI &gt; ITA perso</t>
  </si>
  <si>
    <t>WCup/WU23MTBOC (BUL) YC+AH</t>
  </si>
  <si>
    <t>CL MS (21)</t>
  </si>
  <si>
    <t>CLMD (21)</t>
  </si>
  <si>
    <t>Stage ITA (camp officiel)</t>
  </si>
  <si>
    <t>Vol</t>
  </si>
  <si>
    <t>JEC Ecosse OC+PR</t>
  </si>
  <si>
    <t>?</t>
  </si>
  <si>
    <t>IF</t>
  </si>
  <si>
    <t>Détec.</t>
  </si>
  <si>
    <t>CL LD
(89)</t>
  </si>
  <si>
    <t>CL Sp
(89)</t>
  </si>
  <si>
    <t>CFS WRE IF</t>
  </si>
  <si>
    <t>CNE IF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</si>
</sst>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mm\ yyyy"/>
    <numFmt numFmtId="165" formatCode="[$-40C]mmm\-yy;@"/>
  </numFmts>
  <fonts count="40" x14ac:knownFonts="1">
    <font>
      <sz val="10"/>
      <color rgb="FF000000"/>
      <name val="Arial"/>
    </font>
    <font>
      <sz val="10"/>
      <color rgb="FF000000"/>
      <name val="Arial"/>
      <family val="2"/>
    </font>
    <font>
      <b/>
      <sz val="14"/>
      <name val="Calibri"/>
      <family val="2"/>
    </font>
    <font>
      <sz val="10"/>
      <name val="Calibri"/>
      <family val="2"/>
    </font>
    <font>
      <sz val="8"/>
      <color rgb="FF000000"/>
      <name val="Calibri"/>
      <family val="2"/>
    </font>
    <font>
      <sz val="10"/>
      <color rgb="FF000000"/>
      <name val="Calibri"/>
      <family val="2"/>
    </font>
    <font>
      <sz val="9"/>
      <name val="Calibri"/>
      <family val="2"/>
    </font>
    <font>
      <sz val="9"/>
      <color rgb="FF000000"/>
      <name val="Calibri"/>
      <family val="2"/>
    </font>
    <font>
      <sz val="9"/>
      <color rgb="FFFFFFFF"/>
      <name val="Calibri"/>
      <family val="2"/>
    </font>
    <font>
      <sz val="8"/>
      <name val="Calibri"/>
      <family val="2"/>
    </font>
    <font>
      <sz val="8"/>
      <color rgb="FFFFFFFF"/>
      <name val="Calibri"/>
      <family val="2"/>
    </font>
    <font>
      <sz val="9"/>
      <color theme="0"/>
      <name val="Calibri"/>
      <family val="2"/>
    </font>
    <font>
      <sz val="9"/>
      <color rgb="FF7030A0"/>
      <name val="Calibri"/>
      <family val="2"/>
    </font>
    <font>
      <strike/>
      <sz val="8"/>
      <color rgb="FFFFFFFF"/>
      <name val="Calibri"/>
      <family val="2"/>
    </font>
    <font>
      <sz val="8"/>
      <color theme="0"/>
      <name val="Calibri"/>
      <family val="2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sz val="8"/>
      <name val="Calibri"/>
      <family val="2"/>
      <scheme val="minor"/>
    </font>
    <font>
      <b/>
      <sz val="9"/>
      <name val="Calibri"/>
      <family val="2"/>
    </font>
    <font>
      <b/>
      <sz val="9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sz val="8"/>
      <color rgb="FF000000"/>
      <name val="Calibri"/>
      <family val="2"/>
      <scheme val="minor"/>
    </font>
    <font>
      <i/>
      <sz val="8"/>
      <color theme="0"/>
      <name val="Calibri"/>
      <family val="2"/>
    </font>
    <font>
      <i/>
      <sz val="9"/>
      <color rgb="FF000000"/>
      <name val="Calibri"/>
      <family val="2"/>
      <scheme val="minor"/>
    </font>
    <font>
      <i/>
      <sz val="10"/>
      <color rgb="FF000000"/>
      <name val="Calibri"/>
      <family val="2"/>
      <scheme val="minor"/>
    </font>
    <font>
      <sz val="8"/>
      <color rgb="FFFFFFFF"/>
      <name val="Calibri"/>
      <family val="2"/>
      <scheme val="minor"/>
    </font>
    <font>
      <sz val="8"/>
      <color theme="0"/>
      <name val="Calibri"/>
      <family val="2"/>
      <scheme val="minor"/>
    </font>
    <font>
      <i/>
      <sz val="8"/>
      <name val="Calibri"/>
      <family val="2"/>
      <scheme val="minor"/>
    </font>
    <font>
      <sz val="8"/>
      <color theme="0" tint="-0.14999847407452621"/>
      <name val="Calibri"/>
      <family val="2"/>
      <scheme val="minor"/>
    </font>
    <font>
      <b/>
      <sz val="16"/>
      <name val="Calibri"/>
      <family val="2"/>
      <scheme val="minor"/>
    </font>
    <font>
      <sz val="6"/>
      <name val="Calibri"/>
      <family val="2"/>
      <scheme val="minor"/>
    </font>
    <font>
      <b/>
      <sz val="14"/>
      <name val="Calibri"/>
      <family val="2"/>
      <scheme val="minor"/>
    </font>
    <font>
      <sz val="10"/>
      <color rgb="FF000000"/>
      <name val="Calibri"/>
      <family val="2"/>
      <scheme val="minor"/>
    </font>
    <font>
      <strike/>
      <sz val="7"/>
      <color rgb="FFFFFFFF"/>
      <name val="Calibri"/>
      <family val="2"/>
      <scheme val="minor"/>
    </font>
    <font>
      <strike/>
      <sz val="7"/>
      <name val="Calibri"/>
      <family val="2"/>
      <scheme val="minor"/>
    </font>
    <font>
      <sz val="8"/>
      <color rgb="FF242424"/>
      <name val="Calibri"/>
      <family val="2"/>
      <scheme val="minor"/>
    </font>
    <font>
      <sz val="8"/>
      <name val="Arial"/>
      <family val="2"/>
    </font>
    <font>
      <strike/>
      <sz val="8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8"/>
      <color theme="2" tint="-9.9978637043366805E-2"/>
      <name val="Calibri"/>
      <family val="2"/>
      <scheme val="minor"/>
    </font>
  </fonts>
  <fills count="57">
    <fill>
      <patternFill patternType="none"/>
    </fill>
    <fill>
      <patternFill patternType="gray125"/>
    </fill>
    <fill>
      <patternFill patternType="solid">
        <fgColor rgb="FFCFE2F3"/>
        <bgColor rgb="FFCFE2F3"/>
      </patternFill>
    </fill>
    <fill>
      <patternFill patternType="solid">
        <fgColor rgb="FFE6B8AF"/>
        <bgColor rgb="FFE6B8AF"/>
      </patternFill>
    </fill>
    <fill>
      <patternFill patternType="solid">
        <fgColor rgb="FFFFFFFF"/>
        <bgColor rgb="FFFFFFFF"/>
      </patternFill>
    </fill>
    <fill>
      <patternFill patternType="solid">
        <fgColor rgb="FFCCCCCC"/>
        <bgColor rgb="FFCCCCCC"/>
      </patternFill>
    </fill>
    <fill>
      <patternFill patternType="solid">
        <fgColor rgb="FFFF9900"/>
        <bgColor rgb="FFFF9900"/>
      </patternFill>
    </fill>
    <fill>
      <patternFill patternType="solid">
        <fgColor rgb="FF0000FF"/>
        <bgColor rgb="FF0000FF"/>
      </patternFill>
    </fill>
    <fill>
      <patternFill patternType="solid">
        <fgColor rgb="FFFFFF00"/>
        <bgColor rgb="FFFFFF00"/>
      </patternFill>
    </fill>
    <fill>
      <patternFill patternType="solid">
        <fgColor rgb="FF00FFFF"/>
        <bgColor rgb="FF00FFFF"/>
      </patternFill>
    </fill>
    <fill>
      <patternFill patternType="solid">
        <fgColor rgb="FFC9DAF8"/>
        <bgColor rgb="FFC9DAF8"/>
      </patternFill>
    </fill>
    <fill>
      <patternFill patternType="solid">
        <fgColor rgb="FF38761D"/>
        <bgColor rgb="FF38761D"/>
      </patternFill>
    </fill>
    <fill>
      <patternFill patternType="solid">
        <fgColor rgb="FFFF0000"/>
        <bgColor rgb="FFFF0000"/>
      </patternFill>
    </fill>
    <fill>
      <patternFill patternType="solid">
        <fgColor rgb="FFD9D9D9"/>
        <bgColor rgb="FFD9D9D9"/>
      </patternFill>
    </fill>
    <fill>
      <patternFill patternType="solid">
        <fgColor rgb="FFEFEFEF"/>
        <bgColor rgb="FFEFEFEF"/>
      </patternFill>
    </fill>
    <fill>
      <patternFill patternType="solid">
        <fgColor rgb="FFF3F3F3"/>
        <bgColor rgb="FFF3F3F3"/>
      </patternFill>
    </fill>
    <fill>
      <patternFill patternType="solid">
        <fgColor rgb="FFFF000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5CF766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55EF7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rgb="FFFCE4D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rgb="FFFFFFFF"/>
      </patternFill>
    </fill>
    <fill>
      <patternFill patternType="solid">
        <fgColor rgb="FFB55EF7"/>
        <bgColor rgb="FFD9D9D9"/>
      </patternFill>
    </fill>
    <fill>
      <patternFill patternType="solid">
        <fgColor rgb="FFB55EF7"/>
        <bgColor rgb="FFCCCCCC"/>
      </patternFill>
    </fill>
    <fill>
      <patternFill patternType="solid">
        <fgColor theme="5" tint="0.39997558519241921"/>
        <bgColor rgb="FFD9D9D9"/>
      </patternFill>
    </fill>
    <fill>
      <patternFill patternType="solid">
        <fgColor theme="5" tint="0.39997558519241921"/>
        <bgColor rgb="FFFFFFFF"/>
      </patternFill>
    </fill>
    <fill>
      <patternFill patternType="solid">
        <fgColor rgb="FFF8CBAD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8CBAD"/>
        <bgColor rgb="FFCFE2F3"/>
      </patternFill>
    </fill>
    <fill>
      <patternFill patternType="solid">
        <fgColor theme="5" tint="0.79998168889431442"/>
        <bgColor rgb="FFCFE2F3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B55EF7"/>
        <bgColor rgb="FFEFEFEF"/>
      </patternFill>
    </fill>
    <fill>
      <patternFill patternType="solid">
        <fgColor theme="0"/>
        <bgColor indexed="64"/>
      </patternFill>
    </fill>
    <fill>
      <patternFill patternType="solid">
        <fgColor theme="7"/>
        <bgColor rgb="FFFFFFFF"/>
      </patternFill>
    </fill>
    <fill>
      <patternFill patternType="solid">
        <fgColor theme="7"/>
        <bgColor rgb="FFEFEFEF"/>
      </patternFill>
    </fill>
    <fill>
      <patternFill patternType="solid">
        <fgColor rgb="FF00B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DD7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rgb="FFEFEFEF"/>
      </patternFill>
    </fill>
    <fill>
      <patternFill patternType="solid">
        <fgColor theme="9" tint="0.79998168889431442"/>
        <bgColor rgb="FFFFFFFF"/>
      </patternFill>
    </fill>
    <fill>
      <patternFill patternType="solid">
        <fgColor rgb="FF00FFFF"/>
        <bgColor rgb="FFEFEFEF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0000"/>
        <bgColor rgb="FFEFEFEF"/>
      </patternFill>
    </fill>
    <fill>
      <patternFill patternType="solid">
        <fgColor theme="9" tint="0.59999389629810485"/>
        <bgColor rgb="FFEFEFEF"/>
      </patternFill>
    </fill>
    <fill>
      <patternFill patternType="solid">
        <fgColor theme="9" tint="0.39997558519241921"/>
        <bgColor rgb="FFFFFFFF"/>
      </patternFill>
    </fill>
    <fill>
      <patternFill patternType="solid">
        <fgColor rgb="FFFFC000"/>
        <bgColor rgb="FFFFFFFF"/>
      </patternFill>
    </fill>
  </fills>
  <borders count="35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theme="1"/>
      </bottom>
      <diagonal/>
    </border>
    <border>
      <left/>
      <right style="thin">
        <color rgb="FF000000"/>
      </right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indexed="64"/>
      </bottom>
      <diagonal/>
    </border>
  </borders>
  <cellStyleXfs count="1">
    <xf numFmtId="0" fontId="0" fillId="0" borderId="0"/>
  </cellStyleXfs>
  <cellXfs count="599">
    <xf numFmtId="0" fontId="0" fillId="0" borderId="0" xfId="0" applyAlignment="1">
      <alignment wrapTex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wrapText="1"/>
    </xf>
    <xf numFmtId="164" fontId="3" fillId="2" borderId="2" xfId="0" applyNumberFormat="1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6" fillId="13" borderId="2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 wrapText="1"/>
    </xf>
    <xf numFmtId="0" fontId="6" fillId="16" borderId="2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6" fillId="13" borderId="11" xfId="0" applyFont="1" applyFill="1" applyBorder="1" applyAlignment="1">
      <alignment horizontal="center" vertical="center" wrapText="1"/>
    </xf>
    <xf numFmtId="0" fontId="6" fillId="13" borderId="12" xfId="0" applyFont="1" applyFill="1" applyBorder="1" applyAlignment="1">
      <alignment horizontal="center" vertical="center" wrapText="1"/>
    </xf>
    <xf numFmtId="0" fontId="6" fillId="13" borderId="2" xfId="0" applyFont="1" applyFill="1" applyBorder="1" applyAlignment="1">
      <alignment vertical="center" wrapText="1"/>
    </xf>
    <xf numFmtId="0" fontId="6" fillId="13" borderId="12" xfId="0" applyFont="1" applyFill="1" applyBorder="1" applyAlignment="1">
      <alignment vertical="center" wrapText="1"/>
    </xf>
    <xf numFmtId="0" fontId="6" fillId="13" borderId="8" xfId="0" applyFont="1" applyFill="1" applyBorder="1" applyAlignment="1">
      <alignment vertical="center" wrapText="1"/>
    </xf>
    <xf numFmtId="0" fontId="6" fillId="13" borderId="10" xfId="0" applyFont="1" applyFill="1" applyBorder="1" applyAlignment="1">
      <alignment vertical="center" wrapText="1"/>
    </xf>
    <xf numFmtId="0" fontId="8" fillId="22" borderId="2" xfId="0" applyFont="1" applyFill="1" applyBorder="1" applyAlignment="1">
      <alignment horizontal="center" vertical="center" wrapText="1"/>
    </xf>
    <xf numFmtId="0" fontId="6" fillId="13" borderId="10" xfId="0" applyFont="1" applyFill="1" applyBorder="1" applyAlignment="1">
      <alignment horizontal="center" vertical="center" wrapText="1"/>
    </xf>
    <xf numFmtId="0" fontId="6" fillId="13" borderId="8" xfId="0" applyFont="1" applyFill="1" applyBorder="1" applyAlignment="1">
      <alignment horizontal="center" vertical="center" wrapText="1"/>
    </xf>
    <xf numFmtId="0" fontId="10" fillId="22" borderId="4" xfId="0" applyFont="1" applyFill="1" applyBorder="1" applyAlignment="1">
      <alignment horizontal="center" vertical="center" wrapText="1"/>
    </xf>
    <xf numFmtId="0" fontId="6" fillId="13" borderId="15" xfId="0" applyFont="1" applyFill="1" applyBorder="1" applyAlignment="1">
      <alignment vertical="center" wrapText="1"/>
    </xf>
    <xf numFmtId="0" fontId="8" fillId="22" borderId="4" xfId="0" applyFont="1" applyFill="1" applyBorder="1" applyAlignment="1">
      <alignment horizontal="center" vertical="center" wrapText="1"/>
    </xf>
    <xf numFmtId="0" fontId="6" fillId="13" borderId="14" xfId="0" applyFont="1" applyFill="1" applyBorder="1" applyAlignment="1">
      <alignment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12" fillId="4" borderId="2" xfId="0" applyFont="1" applyFill="1" applyBorder="1" applyAlignment="1">
      <alignment horizontal="center" vertical="center" wrapText="1"/>
    </xf>
    <xf numFmtId="0" fontId="9" fillId="13" borderId="16" xfId="0" applyFont="1" applyFill="1" applyBorder="1" applyAlignment="1">
      <alignment vertical="center" wrapText="1"/>
    </xf>
    <xf numFmtId="0" fontId="6" fillId="4" borderId="12" xfId="0" applyFont="1" applyFill="1" applyBorder="1" applyAlignment="1">
      <alignment horizontal="center" vertical="center" wrapText="1"/>
    </xf>
    <xf numFmtId="0" fontId="3" fillId="10" borderId="2" xfId="0" applyFont="1" applyFill="1" applyBorder="1" applyAlignment="1">
      <alignment horizontal="center" vertical="center" wrapText="1"/>
    </xf>
    <xf numFmtId="0" fontId="6" fillId="12" borderId="11" xfId="0" applyFont="1" applyFill="1" applyBorder="1" applyAlignment="1">
      <alignment horizontal="center" vertical="center" wrapText="1"/>
    </xf>
    <xf numFmtId="0" fontId="9" fillId="12" borderId="13" xfId="0" applyFont="1" applyFill="1" applyBorder="1" applyAlignment="1">
      <alignment horizontal="center" vertical="center" wrapText="1"/>
    </xf>
    <xf numFmtId="0" fontId="6" fillId="12" borderId="13" xfId="0" applyFont="1" applyFill="1" applyBorder="1" applyAlignment="1">
      <alignment horizontal="center" vertical="center" wrapText="1"/>
    </xf>
    <xf numFmtId="0" fontId="6" fillId="12" borderId="12" xfId="0" applyFont="1" applyFill="1" applyBorder="1" applyAlignment="1">
      <alignment horizontal="center" vertical="center" wrapText="1"/>
    </xf>
    <xf numFmtId="0" fontId="10" fillId="21" borderId="9" xfId="0" applyFont="1" applyFill="1" applyBorder="1" applyAlignment="1">
      <alignment horizontal="center" vertical="center" wrapText="1"/>
    </xf>
    <xf numFmtId="0" fontId="10" fillId="21" borderId="10" xfId="0" applyFont="1" applyFill="1" applyBorder="1" applyAlignment="1">
      <alignment horizontal="center" vertical="center" wrapText="1"/>
    </xf>
    <xf numFmtId="0" fontId="9" fillId="12" borderId="2" xfId="0" applyFont="1" applyFill="1" applyBorder="1" applyAlignment="1">
      <alignment horizontal="center" vertical="center" wrapText="1"/>
    </xf>
    <xf numFmtId="0" fontId="6" fillId="12" borderId="1" xfId="0" applyFont="1" applyFill="1" applyBorder="1" applyAlignment="1">
      <alignment horizontal="center" vertical="center" wrapText="1"/>
    </xf>
    <xf numFmtId="0" fontId="6" fillId="16" borderId="10" xfId="0" applyFont="1" applyFill="1" applyBorder="1" applyAlignment="1">
      <alignment wrapText="1"/>
    </xf>
    <xf numFmtId="0" fontId="9" fillId="9" borderId="2" xfId="0" applyFont="1" applyFill="1" applyBorder="1" applyAlignment="1">
      <alignment horizontal="center" vertical="center" wrapText="1"/>
    </xf>
    <xf numFmtId="0" fontId="9" fillId="9" borderId="8" xfId="0" applyFont="1" applyFill="1" applyBorder="1" applyAlignment="1">
      <alignment horizontal="center" vertical="center" wrapText="1"/>
    </xf>
    <xf numFmtId="0" fontId="9" fillId="9" borderId="10" xfId="0" applyFont="1" applyFill="1" applyBorder="1" applyAlignment="1">
      <alignment horizontal="center" vertical="center" wrapText="1"/>
    </xf>
    <xf numFmtId="0" fontId="6" fillId="18" borderId="2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12" borderId="2" xfId="0" applyFont="1" applyFill="1" applyBorder="1" applyAlignment="1">
      <alignment horizontal="center" vertical="center" wrapText="1"/>
    </xf>
    <xf numFmtId="0" fontId="10" fillId="21" borderId="8" xfId="0" applyFont="1" applyFill="1" applyBorder="1" applyAlignment="1">
      <alignment horizontal="center" vertical="center" wrapText="1"/>
    </xf>
    <xf numFmtId="0" fontId="14" fillId="28" borderId="10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9" fillId="12" borderId="11" xfId="0" applyFont="1" applyFill="1" applyBorder="1" applyAlignment="1">
      <alignment horizontal="center" vertical="center" wrapText="1"/>
    </xf>
    <xf numFmtId="0" fontId="9" fillId="12" borderId="12" xfId="0" applyFont="1" applyFill="1" applyBorder="1" applyAlignment="1">
      <alignment horizontal="center" vertical="center" wrapText="1"/>
    </xf>
    <xf numFmtId="0" fontId="9" fillId="12" borderId="8" xfId="0" applyFont="1" applyFill="1" applyBorder="1" applyAlignment="1">
      <alignment horizontal="center" vertical="center" wrapText="1"/>
    </xf>
    <xf numFmtId="0" fontId="6" fillId="13" borderId="4" xfId="0" applyFont="1" applyFill="1" applyBorder="1" applyAlignment="1">
      <alignment horizontal="center" vertical="center" wrapText="1"/>
    </xf>
    <xf numFmtId="0" fontId="6" fillId="30" borderId="2" xfId="0" applyFont="1" applyFill="1" applyBorder="1" applyAlignment="1">
      <alignment horizontal="center" vertical="center" wrapText="1"/>
    </xf>
    <xf numFmtId="0" fontId="6" fillId="31" borderId="2" xfId="0" applyFont="1" applyFill="1" applyBorder="1" applyAlignment="1">
      <alignment horizontal="center" vertical="center" wrapText="1"/>
    </xf>
    <xf numFmtId="0" fontId="9" fillId="13" borderId="2" xfId="0" applyFont="1" applyFill="1" applyBorder="1" applyAlignment="1">
      <alignment horizontal="center" vertical="center" wrapText="1"/>
    </xf>
    <xf numFmtId="0" fontId="9" fillId="17" borderId="2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9" fillId="12" borderId="1" xfId="0" applyFont="1" applyFill="1" applyBorder="1" applyAlignment="1">
      <alignment horizontal="center" vertical="center" wrapText="1"/>
    </xf>
    <xf numFmtId="0" fontId="6" fillId="12" borderId="14" xfId="0" applyFont="1" applyFill="1" applyBorder="1" applyAlignment="1">
      <alignment horizontal="center" vertical="center" wrapText="1"/>
    </xf>
    <xf numFmtId="0" fontId="6" fillId="4" borderId="14" xfId="0" applyFont="1" applyFill="1" applyBorder="1" applyAlignment="1">
      <alignment horizontal="center" vertical="center" wrapText="1"/>
    </xf>
    <xf numFmtId="0" fontId="6" fillId="4" borderId="15" xfId="0" applyFont="1" applyFill="1" applyBorder="1" applyAlignment="1">
      <alignment horizontal="center" vertical="center" wrapText="1"/>
    </xf>
    <xf numFmtId="0" fontId="6" fillId="4" borderId="17" xfId="0" applyFont="1" applyFill="1" applyBorder="1" applyAlignment="1">
      <alignment horizontal="center" vertical="center" wrapText="1"/>
    </xf>
    <xf numFmtId="0" fontId="9" fillId="6" borderId="2" xfId="0" applyFont="1" applyFill="1" applyBorder="1" applyAlignment="1">
      <alignment horizontal="center" vertical="center" wrapText="1"/>
    </xf>
    <xf numFmtId="0" fontId="6" fillId="4" borderId="10" xfId="0" applyFont="1" applyFill="1" applyBorder="1" applyAlignment="1">
      <alignment horizontal="center" vertical="center" wrapText="1"/>
    </xf>
    <xf numFmtId="0" fontId="6" fillId="9" borderId="6" xfId="0" applyFont="1" applyFill="1" applyBorder="1" applyAlignment="1">
      <alignment vertical="center" wrapText="1"/>
    </xf>
    <xf numFmtId="0" fontId="5" fillId="0" borderId="2" xfId="0" applyFont="1" applyBorder="1" applyAlignment="1">
      <alignment wrapText="1"/>
    </xf>
    <xf numFmtId="0" fontId="6" fillId="20" borderId="11" xfId="0" applyFont="1" applyFill="1" applyBorder="1" applyAlignment="1">
      <alignment vertical="center" wrapText="1"/>
    </xf>
    <xf numFmtId="0" fontId="6" fillId="12" borderId="10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4" fillId="12" borderId="13" xfId="0" applyFont="1" applyFill="1" applyBorder="1" applyAlignment="1">
      <alignment horizontal="center" vertical="center" wrapText="1"/>
    </xf>
    <xf numFmtId="0" fontId="9" fillId="17" borderId="8" xfId="0" applyFont="1" applyFill="1" applyBorder="1" applyAlignment="1">
      <alignment horizontal="center" vertical="center" wrapText="1"/>
    </xf>
    <xf numFmtId="0" fontId="6" fillId="27" borderId="2" xfId="0" applyFont="1" applyFill="1" applyBorder="1" applyAlignment="1">
      <alignment horizontal="center" vertical="center" wrapText="1"/>
    </xf>
    <xf numFmtId="0" fontId="9" fillId="12" borderId="8" xfId="0" applyFont="1" applyFill="1" applyBorder="1" applyAlignment="1">
      <alignment vertical="center" wrapText="1"/>
    </xf>
    <xf numFmtId="0" fontId="6" fillId="17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6" fillId="5" borderId="8" xfId="0" applyFont="1" applyFill="1" applyBorder="1" applyAlignment="1">
      <alignment horizontal="center" vertical="center" wrapText="1"/>
    </xf>
    <xf numFmtId="0" fontId="6" fillId="11" borderId="13" xfId="0" applyFont="1" applyFill="1" applyBorder="1" applyAlignment="1">
      <alignment horizontal="center" vertical="center" wrapText="1"/>
    </xf>
    <xf numFmtId="0" fontId="6" fillId="23" borderId="4" xfId="0" applyFont="1" applyFill="1" applyBorder="1" applyAlignment="1">
      <alignment horizontal="center" vertical="center" wrapText="1"/>
    </xf>
    <xf numFmtId="0" fontId="6" fillId="16" borderId="8" xfId="0" applyFont="1" applyFill="1" applyBorder="1" applyAlignment="1">
      <alignment horizontal="center" vertical="center" wrapText="1"/>
    </xf>
    <xf numFmtId="0" fontId="6" fillId="12" borderId="8" xfId="0" applyFont="1" applyFill="1" applyBorder="1" applyAlignment="1">
      <alignment horizontal="center" vertical="center" wrapText="1"/>
    </xf>
    <xf numFmtId="0" fontId="12" fillId="9" borderId="6" xfId="0" applyFont="1" applyFill="1" applyBorder="1" applyAlignment="1">
      <alignment vertical="center" wrapText="1"/>
    </xf>
    <xf numFmtId="0" fontId="6" fillId="4" borderId="13" xfId="0" applyFont="1" applyFill="1" applyBorder="1" applyAlignment="1">
      <alignment horizontal="center" vertical="center" wrapText="1"/>
    </xf>
    <xf numFmtId="0" fontId="6" fillId="18" borderId="11" xfId="0" applyFont="1" applyFill="1" applyBorder="1" applyAlignment="1">
      <alignment horizontal="center" vertical="center" wrapText="1"/>
    </xf>
    <xf numFmtId="0" fontId="6" fillId="20" borderId="11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9" borderId="5" xfId="0" applyFont="1" applyFill="1" applyBorder="1" applyAlignment="1">
      <alignment vertical="center" wrapText="1"/>
    </xf>
    <xf numFmtId="0" fontId="6" fillId="9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37" borderId="2" xfId="0" applyFont="1" applyFill="1" applyBorder="1" applyAlignment="1">
      <alignment horizontal="center" vertical="center" wrapText="1"/>
    </xf>
    <xf numFmtId="0" fontId="6" fillId="12" borderId="5" xfId="0" applyFont="1" applyFill="1" applyBorder="1" applyAlignment="1">
      <alignment horizontal="center" vertical="center" wrapText="1"/>
    </xf>
    <xf numFmtId="0" fontId="6" fillId="12" borderId="6" xfId="0" applyFont="1" applyFill="1" applyBorder="1" applyAlignment="1">
      <alignment horizontal="center" vertical="center" wrapText="1"/>
    </xf>
    <xf numFmtId="0" fontId="10" fillId="21" borderId="20" xfId="0" applyFont="1" applyFill="1" applyBorder="1" applyAlignment="1">
      <alignment horizontal="center" vertical="center" wrapText="1"/>
    </xf>
    <xf numFmtId="0" fontId="6" fillId="37" borderId="4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15" fillId="32" borderId="2" xfId="0" applyFont="1" applyFill="1" applyBorder="1" applyAlignment="1">
      <alignment horizontal="center" vertical="center" wrapText="1"/>
    </xf>
    <xf numFmtId="0" fontId="15" fillId="2" borderId="11" xfId="0" applyFont="1" applyFill="1" applyBorder="1" applyAlignment="1">
      <alignment horizontal="center" vertical="center" wrapText="1"/>
    </xf>
    <xf numFmtId="0" fontId="15" fillId="4" borderId="2" xfId="0" applyFont="1" applyFill="1" applyBorder="1" applyAlignment="1">
      <alignment horizontal="center" vertical="center" wrapText="1"/>
    </xf>
    <xf numFmtId="0" fontId="17" fillId="26" borderId="11" xfId="0" applyFont="1" applyFill="1" applyBorder="1" applyAlignment="1">
      <alignment horizontal="center" vertical="center" wrapText="1"/>
    </xf>
    <xf numFmtId="0" fontId="15" fillId="32" borderId="9" xfId="0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 wrapText="1"/>
    </xf>
    <xf numFmtId="0" fontId="16" fillId="32" borderId="2" xfId="0" applyFont="1" applyFill="1" applyBorder="1" applyAlignment="1">
      <alignment horizontal="center" vertical="center" wrapText="1"/>
    </xf>
    <xf numFmtId="0" fontId="16" fillId="2" borderId="11" xfId="0" applyFont="1" applyFill="1" applyBorder="1" applyAlignment="1">
      <alignment horizontal="center" vertical="center" wrapText="1"/>
    </xf>
    <xf numFmtId="0" fontId="15" fillId="4" borderId="5" xfId="0" applyFont="1" applyFill="1" applyBorder="1" applyAlignment="1">
      <alignment horizontal="center" vertical="center" wrapText="1"/>
    </xf>
    <xf numFmtId="0" fontId="15" fillId="4" borderId="0" xfId="0" applyFont="1" applyFill="1" applyAlignment="1">
      <alignment horizontal="center" vertical="center" wrapText="1"/>
    </xf>
    <xf numFmtId="0" fontId="15" fillId="4" borderId="1" xfId="0" applyFont="1" applyFill="1" applyBorder="1" applyAlignment="1">
      <alignment horizontal="center" vertical="center" wrapText="1"/>
    </xf>
    <xf numFmtId="0" fontId="17" fillId="17" borderId="2" xfId="0" applyFont="1" applyFill="1" applyBorder="1" applyAlignment="1">
      <alignment horizontal="center" vertical="center" wrapText="1"/>
    </xf>
    <xf numFmtId="0" fontId="17" fillId="17" borderId="11" xfId="0" applyFont="1" applyFill="1" applyBorder="1" applyAlignment="1">
      <alignment horizontal="center" vertical="center" wrapText="1"/>
    </xf>
    <xf numFmtId="0" fontId="15" fillId="10" borderId="2" xfId="0" applyFont="1" applyFill="1" applyBorder="1" applyAlignment="1">
      <alignment horizontal="center" vertical="center" wrapText="1"/>
    </xf>
    <xf numFmtId="0" fontId="17" fillId="12" borderId="2" xfId="0" applyFont="1" applyFill="1" applyBorder="1" applyAlignment="1">
      <alignment horizontal="center" vertical="center" wrapText="1"/>
    </xf>
    <xf numFmtId="0" fontId="15" fillId="32" borderId="11" xfId="0" applyFont="1" applyFill="1" applyBorder="1" applyAlignment="1">
      <alignment horizontal="center" vertical="center" wrapText="1"/>
    </xf>
    <xf numFmtId="0" fontId="17" fillId="15" borderId="2" xfId="0" applyFont="1" applyFill="1" applyBorder="1" applyAlignment="1">
      <alignment horizontal="center" vertical="center" wrapText="1"/>
    </xf>
    <xf numFmtId="0" fontId="17" fillId="4" borderId="2" xfId="0" applyFont="1" applyFill="1" applyBorder="1" applyAlignment="1">
      <alignment horizontal="center" vertical="center" wrapText="1"/>
    </xf>
    <xf numFmtId="0" fontId="17" fillId="4" borderId="11" xfId="0" applyFont="1" applyFill="1" applyBorder="1" applyAlignment="1">
      <alignment horizontal="center" vertical="center" wrapText="1"/>
    </xf>
    <xf numFmtId="0" fontId="17" fillId="14" borderId="2" xfId="0" applyFont="1" applyFill="1" applyBorder="1" applyAlignment="1">
      <alignment horizontal="center" vertical="center" wrapText="1"/>
    </xf>
    <xf numFmtId="0" fontId="15" fillId="32" borderId="4" xfId="0" applyFont="1" applyFill="1" applyBorder="1" applyAlignment="1">
      <alignment horizontal="center" vertical="center" wrapText="1"/>
    </xf>
    <xf numFmtId="0" fontId="15" fillId="4" borderId="8" xfId="0" applyFont="1" applyFill="1" applyBorder="1" applyAlignment="1">
      <alignment horizontal="center" vertical="center" wrapText="1"/>
    </xf>
    <xf numFmtId="0" fontId="18" fillId="37" borderId="2" xfId="0" applyFont="1" applyFill="1" applyBorder="1" applyAlignment="1">
      <alignment horizontal="center" vertical="center" wrapText="1"/>
    </xf>
    <xf numFmtId="0" fontId="19" fillId="37" borderId="2" xfId="0" applyFont="1" applyFill="1" applyBorder="1" applyAlignment="1">
      <alignment horizontal="center" vertical="center" wrapText="1"/>
    </xf>
    <xf numFmtId="0" fontId="20" fillId="37" borderId="2" xfId="0" applyFont="1" applyFill="1" applyBorder="1" applyAlignment="1">
      <alignment horizontal="center" vertical="center" wrapText="1"/>
    </xf>
    <xf numFmtId="0" fontId="21" fillId="37" borderId="2" xfId="0" applyFont="1" applyFill="1" applyBorder="1" applyAlignment="1">
      <alignment horizontal="center" vertical="center" wrapText="1"/>
    </xf>
    <xf numFmtId="0" fontId="22" fillId="12" borderId="13" xfId="0" applyFont="1" applyFill="1" applyBorder="1" applyAlignment="1">
      <alignment horizontal="center" vertical="center" wrapText="1"/>
    </xf>
    <xf numFmtId="0" fontId="23" fillId="37" borderId="2" xfId="0" applyFont="1" applyFill="1" applyBorder="1" applyAlignment="1">
      <alignment horizontal="center" vertical="center" wrapText="1"/>
    </xf>
    <xf numFmtId="0" fontId="19" fillId="37" borderId="11" xfId="0" applyFont="1" applyFill="1" applyBorder="1" applyAlignment="1">
      <alignment horizontal="center" vertical="center" wrapText="1"/>
    </xf>
    <xf numFmtId="0" fontId="20" fillId="37" borderId="11" xfId="0" applyFont="1" applyFill="1" applyBorder="1" applyAlignment="1">
      <alignment horizontal="center" vertical="center" wrapText="1"/>
    </xf>
    <xf numFmtId="0" fontId="19" fillId="40" borderId="2" xfId="0" applyFont="1" applyFill="1" applyBorder="1" applyAlignment="1">
      <alignment horizontal="center" vertical="center" wrapText="1"/>
    </xf>
    <xf numFmtId="0" fontId="20" fillId="40" borderId="2" xfId="0" applyFont="1" applyFill="1" applyBorder="1" applyAlignment="1">
      <alignment horizontal="center" vertical="center" wrapText="1"/>
    </xf>
    <xf numFmtId="0" fontId="24" fillId="0" borderId="0" xfId="0" applyFont="1" applyAlignment="1">
      <alignment vertical="center" wrapText="1"/>
    </xf>
    <xf numFmtId="0" fontId="17" fillId="4" borderId="12" xfId="0" applyFont="1" applyFill="1" applyBorder="1" applyAlignment="1">
      <alignment horizontal="center" vertical="center" wrapText="1"/>
    </xf>
    <xf numFmtId="0" fontId="17" fillId="4" borderId="13" xfId="0" applyFont="1" applyFill="1" applyBorder="1" applyAlignment="1">
      <alignment horizontal="center" vertical="center" wrapText="1"/>
    </xf>
    <xf numFmtId="0" fontId="25" fillId="21" borderId="2" xfId="0" applyFont="1" applyFill="1" applyBorder="1" applyAlignment="1">
      <alignment horizontal="center" vertical="center" wrapText="1"/>
    </xf>
    <xf numFmtId="0" fontId="17" fillId="14" borderId="11" xfId="0" applyFont="1" applyFill="1" applyBorder="1" applyAlignment="1">
      <alignment horizontal="center" vertical="center" wrapText="1"/>
    </xf>
    <xf numFmtId="0" fontId="17" fillId="14" borderId="12" xfId="0" applyFont="1" applyFill="1" applyBorder="1" applyAlignment="1">
      <alignment horizontal="center" vertical="center" wrapText="1"/>
    </xf>
    <xf numFmtId="0" fontId="17" fillId="27" borderId="2" xfId="0" applyFont="1" applyFill="1" applyBorder="1" applyAlignment="1">
      <alignment horizontal="center" vertical="center" wrapText="1"/>
    </xf>
    <xf numFmtId="0" fontId="17" fillId="16" borderId="2" xfId="0" applyFont="1" applyFill="1" applyBorder="1" applyAlignment="1">
      <alignment horizontal="center" vertical="center" wrapText="1"/>
    </xf>
    <xf numFmtId="0" fontId="26" fillId="22" borderId="2" xfId="0" applyFont="1" applyFill="1" applyBorder="1" applyAlignment="1">
      <alignment horizontal="center" vertical="center" wrapText="1"/>
    </xf>
    <xf numFmtId="0" fontId="17" fillId="4" borderId="4" xfId="0" applyFont="1" applyFill="1" applyBorder="1" applyAlignment="1">
      <alignment horizontal="center" vertical="center" wrapText="1"/>
    </xf>
    <xf numFmtId="0" fontId="17" fillId="4" borderId="9" xfId="0" applyFont="1" applyFill="1" applyBorder="1" applyAlignment="1">
      <alignment horizontal="center" vertical="center" wrapText="1"/>
    </xf>
    <xf numFmtId="0" fontId="26" fillId="41" borderId="11" xfId="0" applyFont="1" applyFill="1" applyBorder="1" applyAlignment="1">
      <alignment horizontal="center" vertical="center" wrapText="1"/>
    </xf>
    <xf numFmtId="0" fontId="17" fillId="14" borderId="8" xfId="0" applyFont="1" applyFill="1" applyBorder="1" applyAlignment="1">
      <alignment horizontal="center" vertical="center" wrapText="1"/>
    </xf>
    <xf numFmtId="0" fontId="17" fillId="36" borderId="8" xfId="0" applyFont="1" applyFill="1" applyBorder="1" applyAlignment="1">
      <alignment horizontal="center" vertical="center" wrapText="1"/>
    </xf>
    <xf numFmtId="0" fontId="17" fillId="4" borderId="8" xfId="0" applyFont="1" applyFill="1" applyBorder="1" applyAlignment="1">
      <alignment horizontal="center" vertical="center" wrapText="1"/>
    </xf>
    <xf numFmtId="0" fontId="28" fillId="4" borderId="2" xfId="0" applyFont="1" applyFill="1" applyBorder="1" applyAlignment="1">
      <alignment horizontal="center" vertical="center" wrapText="1"/>
    </xf>
    <xf numFmtId="0" fontId="17" fillId="16" borderId="9" xfId="0" applyFont="1" applyFill="1" applyBorder="1" applyAlignment="1">
      <alignment horizontal="center" vertical="center" wrapText="1"/>
    </xf>
    <xf numFmtId="0" fontId="17" fillId="4" borderId="3" xfId="0" applyFont="1" applyFill="1" applyBorder="1" applyAlignment="1">
      <alignment horizontal="center" vertical="center" wrapText="1"/>
    </xf>
    <xf numFmtId="0" fontId="17" fillId="16" borderId="16" xfId="0" applyFont="1" applyFill="1" applyBorder="1" applyAlignment="1">
      <alignment horizontal="center" vertical="center" wrapText="1"/>
    </xf>
    <xf numFmtId="0" fontId="16" fillId="0" borderId="0" xfId="0" applyFont="1" applyAlignment="1">
      <alignment vertical="center" wrapText="1"/>
    </xf>
    <xf numFmtId="0" fontId="17" fillId="15" borderId="8" xfId="0" applyFont="1" applyFill="1" applyBorder="1" applyAlignment="1">
      <alignment horizontal="center" vertical="center" wrapText="1"/>
    </xf>
    <xf numFmtId="0" fontId="17" fillId="15" borderId="10" xfId="0" applyFont="1" applyFill="1" applyBorder="1" applyAlignment="1">
      <alignment horizontal="center" vertical="center" wrapText="1"/>
    </xf>
    <xf numFmtId="0" fontId="20" fillId="0" borderId="0" xfId="0" applyFont="1" applyAlignment="1">
      <alignment vertical="center" wrapText="1"/>
    </xf>
    <xf numFmtId="0" fontId="21" fillId="0" borderId="0" xfId="0" applyFont="1" applyAlignment="1">
      <alignment horizontal="center" vertical="center" wrapText="1"/>
    </xf>
    <xf numFmtId="0" fontId="17" fillId="15" borderId="12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26" fillId="41" borderId="2" xfId="0" applyFont="1" applyFill="1" applyBorder="1" applyAlignment="1">
      <alignment horizontal="center" vertical="center" wrapText="1"/>
    </xf>
    <xf numFmtId="0" fontId="18" fillId="37" borderId="4" xfId="0" applyFont="1" applyFill="1" applyBorder="1" applyAlignment="1">
      <alignment horizontal="center" vertical="center" wrapText="1"/>
    </xf>
    <xf numFmtId="0" fontId="19" fillId="37" borderId="9" xfId="0" applyFont="1" applyFill="1" applyBorder="1" applyAlignment="1">
      <alignment horizontal="center" vertical="center" wrapText="1"/>
    </xf>
    <xf numFmtId="0" fontId="19" fillId="37" borderId="8" xfId="0" applyFont="1" applyFill="1" applyBorder="1" applyAlignment="1">
      <alignment horizontal="center" vertical="center" wrapText="1"/>
    </xf>
    <xf numFmtId="0" fontId="19" fillId="40" borderId="8" xfId="0" applyFont="1" applyFill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wrapText="1"/>
    </xf>
    <xf numFmtId="0" fontId="16" fillId="0" borderId="2" xfId="0" applyFont="1" applyBorder="1" applyAlignment="1">
      <alignment vertical="center" wrapText="1"/>
    </xf>
    <xf numFmtId="0" fontId="16" fillId="0" borderId="4" xfId="0" applyFont="1" applyBorder="1" applyAlignment="1">
      <alignment vertical="center" wrapText="1"/>
    </xf>
    <xf numFmtId="0" fontId="20" fillId="36" borderId="4" xfId="0" applyFont="1" applyFill="1" applyBorder="1" applyAlignment="1">
      <alignment horizontal="center" vertical="center" wrapText="1"/>
    </xf>
    <xf numFmtId="0" fontId="7" fillId="42" borderId="2" xfId="0" applyFont="1" applyFill="1" applyBorder="1" applyAlignment="1">
      <alignment horizontal="center" vertical="center" wrapText="1"/>
    </xf>
    <xf numFmtId="0" fontId="6" fillId="42" borderId="2" xfId="0" applyFont="1" applyFill="1" applyBorder="1" applyAlignment="1">
      <alignment horizontal="center" vertical="center" wrapText="1"/>
    </xf>
    <xf numFmtId="0" fontId="16" fillId="0" borderId="2" xfId="0" applyFont="1" applyBorder="1" applyAlignment="1">
      <alignment wrapText="1"/>
    </xf>
    <xf numFmtId="0" fontId="20" fillId="0" borderId="2" xfId="0" applyFont="1" applyBorder="1" applyAlignment="1">
      <alignment horizontal="center" wrapText="1"/>
    </xf>
    <xf numFmtId="1" fontId="20" fillId="0" borderId="4" xfId="0" applyNumberFormat="1" applyFont="1" applyBorder="1" applyAlignment="1">
      <alignment horizontal="center" wrapText="1"/>
    </xf>
    <xf numFmtId="16" fontId="16" fillId="0" borderId="4" xfId="0" applyNumberFormat="1" applyFont="1" applyBorder="1" applyAlignment="1">
      <alignment horizontal="center" wrapText="1"/>
    </xf>
    <xf numFmtId="1" fontId="20" fillId="0" borderId="2" xfId="0" applyNumberFormat="1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0" fontId="17" fillId="14" borderId="13" xfId="0" applyFont="1" applyFill="1" applyBorder="1" applyAlignment="1">
      <alignment horizontal="center" vertical="center" wrapText="1"/>
    </xf>
    <xf numFmtId="0" fontId="17" fillId="42" borderId="2" xfId="0" applyFont="1" applyFill="1" applyBorder="1" applyAlignment="1">
      <alignment horizontal="center" vertical="center" wrapText="1"/>
    </xf>
    <xf numFmtId="0" fontId="17" fillId="23" borderId="2" xfId="0" applyFont="1" applyFill="1" applyBorder="1" applyAlignment="1">
      <alignment horizontal="center" vertical="center" wrapText="1"/>
    </xf>
    <xf numFmtId="0" fontId="15" fillId="2" borderId="12" xfId="0" applyFont="1" applyFill="1" applyBorder="1" applyAlignment="1">
      <alignment horizontal="center" vertical="center" wrapText="1"/>
    </xf>
    <xf numFmtId="0" fontId="17" fillId="14" borderId="4" xfId="0" applyFont="1" applyFill="1" applyBorder="1" applyAlignment="1">
      <alignment horizontal="center" vertical="center" wrapText="1"/>
    </xf>
    <xf numFmtId="0" fontId="17" fillId="4" borderId="6" xfId="0" applyFont="1" applyFill="1" applyBorder="1" applyAlignment="1">
      <alignment horizontal="center" vertical="center" wrapText="1"/>
    </xf>
    <xf numFmtId="0" fontId="15" fillId="38" borderId="16" xfId="0" applyFont="1" applyFill="1" applyBorder="1" applyAlignment="1">
      <alignment horizontal="center" vertical="center" wrapText="1"/>
    </xf>
    <xf numFmtId="0" fontId="15" fillId="2" borderId="16" xfId="0" applyFont="1" applyFill="1" applyBorder="1" applyAlignment="1">
      <alignment horizontal="center" vertical="center" wrapText="1"/>
    </xf>
    <xf numFmtId="0" fontId="25" fillId="21" borderId="16" xfId="0" applyFont="1" applyFill="1" applyBorder="1" applyAlignment="1">
      <alignment horizontal="center" vertical="center" wrapText="1"/>
    </xf>
    <xf numFmtId="0" fontId="17" fillId="17" borderId="16" xfId="0" applyFont="1" applyFill="1" applyBorder="1" applyAlignment="1">
      <alignment horizontal="center" vertical="center" wrapText="1"/>
    </xf>
    <xf numFmtId="0" fontId="17" fillId="4" borderId="16" xfId="0" applyFont="1" applyFill="1" applyBorder="1" applyAlignment="1">
      <alignment horizontal="center" vertical="center" wrapText="1"/>
    </xf>
    <xf numFmtId="0" fontId="17" fillId="15" borderId="4" xfId="0" applyFont="1" applyFill="1" applyBorder="1" applyAlignment="1">
      <alignment horizontal="center" vertical="center" wrapText="1"/>
    </xf>
    <xf numFmtId="0" fontId="17" fillId="16" borderId="1" xfId="0" applyFont="1" applyFill="1" applyBorder="1" applyAlignment="1">
      <alignment horizontal="center" vertical="center" wrapText="1"/>
    </xf>
    <xf numFmtId="0" fontId="17" fillId="15" borderId="16" xfId="0" applyFont="1" applyFill="1" applyBorder="1" applyAlignment="1">
      <alignment horizontal="center" vertical="center" wrapText="1"/>
    </xf>
    <xf numFmtId="0" fontId="17" fillId="16" borderId="14" xfId="0" applyFont="1" applyFill="1" applyBorder="1" applyAlignment="1">
      <alignment horizontal="center" vertical="center" wrapText="1"/>
    </xf>
    <xf numFmtId="0" fontId="17" fillId="16" borderId="15" xfId="0" applyFont="1" applyFill="1" applyBorder="1" applyAlignment="1">
      <alignment horizontal="center" vertical="center" wrapText="1"/>
    </xf>
    <xf numFmtId="17" fontId="16" fillId="2" borderId="2" xfId="0" applyNumberFormat="1" applyFont="1" applyFill="1" applyBorder="1" applyAlignment="1">
      <alignment horizontal="center" vertical="center" wrapText="1"/>
    </xf>
    <xf numFmtId="17" fontId="15" fillId="2" borderId="2" xfId="0" applyNumberFormat="1" applyFont="1" applyFill="1" applyBorder="1" applyAlignment="1">
      <alignment horizontal="center" vertical="center" wrapText="1"/>
    </xf>
    <xf numFmtId="0" fontId="17" fillId="27" borderId="9" xfId="0" applyFont="1" applyFill="1" applyBorder="1" applyAlignment="1">
      <alignment horizontal="center" vertical="center" wrapText="1"/>
    </xf>
    <xf numFmtId="0" fontId="27" fillId="4" borderId="2" xfId="0" applyFont="1" applyFill="1" applyBorder="1" applyAlignment="1">
      <alignment horizontal="center" vertical="center" wrapText="1"/>
    </xf>
    <xf numFmtId="0" fontId="27" fillId="4" borderId="4" xfId="0" applyFont="1" applyFill="1" applyBorder="1" applyAlignment="1">
      <alignment horizontal="center" vertical="center" wrapText="1"/>
    </xf>
    <xf numFmtId="0" fontId="17" fillId="16" borderId="12" xfId="0" applyFont="1" applyFill="1" applyBorder="1" applyAlignment="1">
      <alignment horizontal="center" vertical="center" wrapText="1"/>
    </xf>
    <xf numFmtId="0" fontId="15" fillId="4" borderId="11" xfId="0" applyFont="1" applyFill="1" applyBorder="1" applyAlignment="1">
      <alignment horizontal="center" vertical="center" wrapText="1"/>
    </xf>
    <xf numFmtId="0" fontId="10" fillId="7" borderId="9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32" fillId="0" borderId="0" xfId="0" applyFont="1" applyAlignment="1">
      <alignment wrapText="1"/>
    </xf>
    <xf numFmtId="0" fontId="15" fillId="4" borderId="3" xfId="0" applyFont="1" applyFill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20" fillId="37" borderId="12" xfId="0" applyFont="1" applyFill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34" borderId="2" xfId="0" applyFont="1" applyFill="1" applyBorder="1" applyAlignment="1">
      <alignment horizontal="center" vertical="center" wrapText="1"/>
    </xf>
    <xf numFmtId="0" fontId="16" fillId="34" borderId="2" xfId="0" applyFont="1" applyFill="1" applyBorder="1" applyAlignment="1">
      <alignment horizontal="center" vertical="center" wrapText="1"/>
    </xf>
    <xf numFmtId="0" fontId="16" fillId="0" borderId="0" xfId="0" applyFont="1" applyAlignment="1">
      <alignment wrapText="1"/>
    </xf>
    <xf numFmtId="0" fontId="15" fillId="2" borderId="4" xfId="0" applyFont="1" applyFill="1" applyBorder="1" applyAlignment="1">
      <alignment horizontal="center" vertical="center" wrapText="1"/>
    </xf>
    <xf numFmtId="0" fontId="15" fillId="35" borderId="2" xfId="0" applyFont="1" applyFill="1" applyBorder="1" applyAlignment="1">
      <alignment horizontal="center" vertical="center" wrapText="1"/>
    </xf>
    <xf numFmtId="0" fontId="15" fillId="34" borderId="8" xfId="0" applyFont="1" applyFill="1" applyBorder="1" applyAlignment="1">
      <alignment horizontal="center" vertical="center" wrapText="1"/>
    </xf>
    <xf numFmtId="0" fontId="17" fillId="42" borderId="2" xfId="0" applyFont="1" applyFill="1" applyBorder="1" applyAlignment="1">
      <alignment vertical="center" wrapText="1"/>
    </xf>
    <xf numFmtId="0" fontId="17" fillId="12" borderId="4" xfId="0" applyFont="1" applyFill="1" applyBorder="1" applyAlignment="1">
      <alignment horizontal="center" vertical="center" wrapText="1"/>
    </xf>
    <xf numFmtId="0" fontId="17" fillId="12" borderId="13" xfId="0" applyFont="1" applyFill="1" applyBorder="1" applyAlignment="1">
      <alignment horizontal="center" vertical="center" wrapText="1"/>
    </xf>
    <xf numFmtId="0" fontId="17" fillId="16" borderId="13" xfId="0" applyFont="1" applyFill="1" applyBorder="1" applyAlignment="1">
      <alignment horizontal="center" vertical="center"/>
    </xf>
    <xf numFmtId="0" fontId="17" fillId="16" borderId="1" xfId="0" applyFont="1" applyFill="1" applyBorder="1" applyAlignment="1">
      <alignment horizontal="center" vertical="center"/>
    </xf>
    <xf numFmtId="0" fontId="17" fillId="16" borderId="10" xfId="0" applyFont="1" applyFill="1" applyBorder="1" applyAlignment="1">
      <alignment horizontal="center" vertical="center" wrapText="1"/>
    </xf>
    <xf numFmtId="0" fontId="25" fillId="21" borderId="11" xfId="0" applyFont="1" applyFill="1" applyBorder="1" applyAlignment="1">
      <alignment horizontal="center" vertical="center" wrapText="1"/>
    </xf>
    <xf numFmtId="0" fontId="17" fillId="4" borderId="10" xfId="0" applyFont="1" applyFill="1" applyBorder="1" applyAlignment="1">
      <alignment horizontal="center" vertical="center" wrapText="1"/>
    </xf>
    <xf numFmtId="0" fontId="15" fillId="34" borderId="11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17" fillId="27" borderId="13" xfId="0" applyFont="1" applyFill="1" applyBorder="1" applyAlignment="1">
      <alignment horizontal="center" vertical="center" wrapText="1"/>
    </xf>
    <xf numFmtId="0" fontId="17" fillId="27" borderId="12" xfId="0" applyFont="1" applyFill="1" applyBorder="1" applyAlignment="1">
      <alignment horizontal="center" vertical="center" wrapText="1"/>
    </xf>
    <xf numFmtId="0" fontId="21" fillId="0" borderId="0" xfId="0" applyFont="1" applyAlignment="1">
      <alignment wrapText="1"/>
    </xf>
    <xf numFmtId="0" fontId="17" fillId="26" borderId="11" xfId="0" applyFont="1" applyFill="1" applyBorder="1" applyAlignment="1">
      <alignment vertical="center" wrapText="1"/>
    </xf>
    <xf numFmtId="0" fontId="17" fillId="27" borderId="11" xfId="0" applyFont="1" applyFill="1" applyBorder="1" applyAlignment="1">
      <alignment vertical="center" wrapText="1"/>
    </xf>
    <xf numFmtId="0" fontId="17" fillId="27" borderId="13" xfId="0" applyFont="1" applyFill="1" applyBorder="1" applyAlignment="1">
      <alignment vertical="center" wrapText="1"/>
    </xf>
    <xf numFmtId="0" fontId="17" fillId="36" borderId="2" xfId="0" applyFont="1" applyFill="1" applyBorder="1" applyAlignment="1">
      <alignment vertical="center" wrapText="1"/>
    </xf>
    <xf numFmtId="0" fontId="17" fillId="4" borderId="2" xfId="0" applyFont="1" applyFill="1" applyBorder="1" applyAlignment="1">
      <alignment vertical="center" wrapText="1"/>
    </xf>
    <xf numFmtId="0" fontId="17" fillId="4" borderId="11" xfId="0" applyFont="1" applyFill="1" applyBorder="1" applyAlignment="1">
      <alignment vertical="center" wrapText="1"/>
    </xf>
    <xf numFmtId="0" fontId="17" fillId="33" borderId="2" xfId="0" applyFont="1" applyFill="1" applyBorder="1" applyAlignment="1">
      <alignment horizontal="center" vertical="center" wrapText="1"/>
    </xf>
    <xf numFmtId="0" fontId="17" fillId="33" borderId="8" xfId="0" applyFont="1" applyFill="1" applyBorder="1" applyAlignment="1">
      <alignment horizontal="center" vertical="center" wrapText="1"/>
    </xf>
    <xf numFmtId="0" fontId="17" fillId="4" borderId="2" xfId="0" applyFont="1" applyFill="1" applyBorder="1" applyAlignment="1">
      <alignment horizontal="left" vertical="center"/>
    </xf>
    <xf numFmtId="0" fontId="17" fillId="4" borderId="2" xfId="0" applyFont="1" applyFill="1" applyBorder="1" applyAlignment="1">
      <alignment horizontal="center" vertical="center"/>
    </xf>
    <xf numFmtId="0" fontId="17" fillId="49" borderId="16" xfId="0" applyFont="1" applyFill="1" applyBorder="1" applyAlignment="1">
      <alignment vertical="center" wrapText="1"/>
    </xf>
    <xf numFmtId="0" fontId="17" fillId="16" borderId="11" xfId="0" applyFont="1" applyFill="1" applyBorder="1" applyAlignment="1">
      <alignment horizontal="center" vertical="center" wrapText="1"/>
    </xf>
    <xf numFmtId="0" fontId="17" fillId="16" borderId="13" xfId="0" applyFont="1" applyFill="1" applyBorder="1" applyAlignment="1">
      <alignment horizontal="center" vertical="center" wrapText="1"/>
    </xf>
    <xf numFmtId="0" fontId="17" fillId="4" borderId="11" xfId="0" applyFont="1" applyFill="1" applyBorder="1" applyAlignment="1">
      <alignment horizontal="center" vertical="center"/>
    </xf>
    <xf numFmtId="0" fontId="37" fillId="4" borderId="11" xfId="0" applyFont="1" applyFill="1" applyBorder="1" applyAlignment="1">
      <alignment horizontal="center" vertical="center" wrapText="1"/>
    </xf>
    <xf numFmtId="0" fontId="21" fillId="0" borderId="0" xfId="0" applyFont="1" applyAlignment="1">
      <alignment vertical="center" wrapText="1"/>
    </xf>
    <xf numFmtId="0" fontId="21" fillId="0" borderId="0" xfId="0" applyFont="1" applyAlignment="1">
      <alignment vertical="center"/>
    </xf>
    <xf numFmtId="0" fontId="21" fillId="0" borderId="0" xfId="0" quotePrefix="1" applyFont="1" applyAlignment="1">
      <alignment vertical="center" wrapText="1"/>
    </xf>
    <xf numFmtId="0" fontId="37" fillId="14" borderId="2" xfId="0" applyFont="1" applyFill="1" applyBorder="1" applyAlignment="1">
      <alignment horizontal="center" vertical="center" wrapText="1"/>
    </xf>
    <xf numFmtId="0" fontId="37" fillId="4" borderId="12" xfId="0" applyFont="1" applyFill="1" applyBorder="1" applyAlignment="1">
      <alignment horizontal="center" vertical="center" wrapText="1"/>
    </xf>
    <xf numFmtId="0" fontId="17" fillId="27" borderId="8" xfId="0" applyFont="1" applyFill="1" applyBorder="1" applyAlignment="1">
      <alignment horizontal="center" vertical="center" wrapText="1"/>
    </xf>
    <xf numFmtId="0" fontId="17" fillId="51" borderId="2" xfId="0" applyFont="1" applyFill="1" applyBorder="1" applyAlignment="1">
      <alignment horizontal="center" vertical="center" wrapText="1"/>
    </xf>
    <xf numFmtId="0" fontId="21" fillId="0" borderId="22" xfId="0" applyFont="1" applyBorder="1" applyAlignment="1">
      <alignment wrapText="1"/>
    </xf>
    <xf numFmtId="0" fontId="21" fillId="0" borderId="20" xfId="0" applyFont="1" applyBorder="1" applyAlignment="1">
      <alignment wrapText="1"/>
    </xf>
    <xf numFmtId="0" fontId="17" fillId="52" borderId="2" xfId="0" applyFont="1" applyFill="1" applyBorder="1" applyAlignment="1">
      <alignment horizontal="center" vertical="center" wrapText="1"/>
    </xf>
    <xf numFmtId="0" fontId="26" fillId="21" borderId="2" xfId="0" applyFont="1" applyFill="1" applyBorder="1" applyAlignment="1">
      <alignment horizontal="center" vertical="center" wrapText="1"/>
    </xf>
    <xf numFmtId="0" fontId="38" fillId="21" borderId="2" xfId="0" applyFont="1" applyFill="1" applyBorder="1" applyAlignment="1">
      <alignment horizontal="center" vertical="top" wrapText="1"/>
    </xf>
    <xf numFmtId="0" fontId="26" fillId="21" borderId="13" xfId="0" applyFont="1" applyFill="1" applyBorder="1" applyAlignment="1">
      <alignment vertical="center" wrapText="1"/>
    </xf>
    <xf numFmtId="0" fontId="26" fillId="21" borderId="12" xfId="0" applyFont="1" applyFill="1" applyBorder="1" applyAlignment="1">
      <alignment vertical="center" wrapText="1"/>
    </xf>
    <xf numFmtId="0" fontId="21" fillId="52" borderId="0" xfId="0" applyFont="1" applyFill="1" applyAlignment="1">
      <alignment wrapText="1"/>
    </xf>
    <xf numFmtId="0" fontId="17" fillId="56" borderId="2" xfId="0" applyFont="1" applyFill="1" applyBorder="1" applyAlignment="1">
      <alignment horizontal="center" vertical="center" wrapText="1"/>
    </xf>
    <xf numFmtId="0" fontId="17" fillId="27" borderId="16" xfId="0" applyFont="1" applyFill="1" applyBorder="1" applyAlignment="1">
      <alignment vertical="center" wrapText="1"/>
    </xf>
    <xf numFmtId="0" fontId="15" fillId="2" borderId="17" xfId="0" applyFont="1" applyFill="1" applyBorder="1" applyAlignment="1">
      <alignment horizontal="center" vertical="center" wrapText="1"/>
    </xf>
    <xf numFmtId="17" fontId="15" fillId="2" borderId="17" xfId="0" applyNumberFormat="1" applyFont="1" applyFill="1" applyBorder="1" applyAlignment="1">
      <alignment horizontal="center" vertical="center" wrapText="1"/>
    </xf>
    <xf numFmtId="0" fontId="8" fillId="21" borderId="4" xfId="0" applyFont="1" applyFill="1" applyBorder="1" applyAlignment="1">
      <alignment horizontal="center" vertical="center" wrapText="1" readingOrder="1"/>
    </xf>
    <xf numFmtId="0" fontId="8" fillId="21" borderId="8" xfId="0" applyFont="1" applyFill="1" applyBorder="1" applyAlignment="1">
      <alignment horizontal="center" vertical="center" wrapText="1" readingOrder="1"/>
    </xf>
    <xf numFmtId="0" fontId="5" fillId="0" borderId="0" xfId="0" applyFont="1" applyAlignment="1">
      <alignment horizont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6" fillId="20" borderId="11" xfId="0" applyFont="1" applyFill="1" applyBorder="1" applyAlignment="1">
      <alignment horizontal="center" vertical="center" wrapText="1"/>
    </xf>
    <xf numFmtId="0" fontId="6" fillId="20" borderId="13" xfId="0" applyFont="1" applyFill="1" applyBorder="1" applyAlignment="1">
      <alignment horizontal="center" vertical="center" wrapText="1"/>
    </xf>
    <xf numFmtId="0" fontId="6" fillId="20" borderId="12" xfId="0" applyFont="1" applyFill="1" applyBorder="1" applyAlignment="1">
      <alignment horizontal="center" vertical="center" wrapText="1"/>
    </xf>
    <xf numFmtId="0" fontId="8" fillId="24" borderId="11" xfId="0" applyFont="1" applyFill="1" applyBorder="1" applyAlignment="1">
      <alignment horizontal="center" vertical="center" wrapText="1"/>
    </xf>
    <xf numFmtId="0" fontId="8" fillId="24" borderId="12" xfId="0" applyFont="1" applyFill="1" applyBorder="1" applyAlignment="1">
      <alignment horizontal="center" vertical="center" wrapText="1"/>
    </xf>
    <xf numFmtId="0" fontId="7" fillId="19" borderId="11" xfId="0" applyFont="1" applyFill="1" applyBorder="1" applyAlignment="1">
      <alignment horizontal="center" vertical="center" wrapText="1"/>
    </xf>
    <xf numFmtId="0" fontId="7" fillId="19" borderId="13" xfId="0" applyFont="1" applyFill="1" applyBorder="1" applyAlignment="1">
      <alignment horizontal="center" vertical="center" wrapText="1"/>
    </xf>
    <xf numFmtId="0" fontId="7" fillId="19" borderId="12" xfId="0" applyFont="1" applyFill="1" applyBorder="1" applyAlignment="1">
      <alignment horizontal="center" vertical="center" wrapText="1"/>
    </xf>
    <xf numFmtId="0" fontId="6" fillId="19" borderId="11" xfId="0" applyFont="1" applyFill="1" applyBorder="1" applyAlignment="1">
      <alignment horizontal="center" vertical="center" wrapText="1"/>
    </xf>
    <xf numFmtId="0" fontId="6" fillId="19" borderId="13" xfId="0" applyFont="1" applyFill="1" applyBorder="1" applyAlignment="1">
      <alignment horizontal="center" vertical="center" wrapText="1"/>
    </xf>
    <xf numFmtId="0" fontId="6" fillId="19" borderId="1" xfId="0" applyFont="1" applyFill="1" applyBorder="1" applyAlignment="1">
      <alignment horizontal="center" vertical="center" wrapText="1"/>
    </xf>
    <xf numFmtId="0" fontId="6" fillId="19" borderId="12" xfId="0" applyFont="1" applyFill="1" applyBorder="1" applyAlignment="1">
      <alignment horizontal="center" vertical="center" wrapText="1"/>
    </xf>
    <xf numFmtId="0" fontId="8" fillId="7" borderId="11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wrapText="1"/>
    </xf>
    <xf numFmtId="0" fontId="6" fillId="25" borderId="11" xfId="0" applyFont="1" applyFill="1" applyBorder="1" applyAlignment="1">
      <alignment horizontal="center" vertical="center" wrapText="1"/>
    </xf>
    <xf numFmtId="0" fontId="6" fillId="25" borderId="13" xfId="0" applyFont="1" applyFill="1" applyBorder="1" applyAlignment="1">
      <alignment horizontal="center" vertical="center" wrapText="1"/>
    </xf>
    <xf numFmtId="0" fontId="6" fillId="25" borderId="12" xfId="0" applyFont="1" applyFill="1" applyBorder="1" applyAlignment="1">
      <alignment horizontal="center" vertical="center" wrapText="1"/>
    </xf>
    <xf numFmtId="0" fontId="6" fillId="9" borderId="9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wrapText="1"/>
    </xf>
    <xf numFmtId="0" fontId="6" fillId="13" borderId="11" xfId="0" applyFont="1" applyFill="1" applyBorder="1" applyAlignment="1">
      <alignment horizontal="center" vertical="center" wrapText="1"/>
    </xf>
    <xf numFmtId="0" fontId="6" fillId="13" borderId="13" xfId="0" applyFont="1" applyFill="1" applyBorder="1" applyAlignment="1">
      <alignment horizontal="center" vertical="center" wrapText="1"/>
    </xf>
    <xf numFmtId="0" fontId="6" fillId="13" borderId="1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3" fillId="0" borderId="0" xfId="0" applyFont="1" applyAlignment="1">
      <alignment wrapText="1"/>
    </xf>
    <xf numFmtId="0" fontId="6" fillId="8" borderId="11" xfId="0" applyFont="1" applyFill="1" applyBorder="1" applyAlignment="1">
      <alignment horizontal="center" vertical="center" wrapText="1"/>
    </xf>
    <xf numFmtId="0" fontId="6" fillId="0" borderId="13" xfId="0" applyFont="1" applyBorder="1" applyAlignment="1">
      <alignment wrapText="1"/>
    </xf>
    <xf numFmtId="0" fontId="6" fillId="13" borderId="3" xfId="0" applyFont="1" applyFill="1" applyBorder="1" applyAlignment="1">
      <alignment horizontal="center" vertical="center" wrapText="1"/>
    </xf>
    <xf numFmtId="0" fontId="6" fillId="13" borderId="5" xfId="0" applyFont="1" applyFill="1" applyBorder="1" applyAlignment="1">
      <alignment horizontal="center" vertical="center" wrapText="1"/>
    </xf>
    <xf numFmtId="0" fontId="6" fillId="13" borderId="6" xfId="0" applyFont="1" applyFill="1" applyBorder="1" applyAlignment="1">
      <alignment horizontal="center" vertical="center" wrapText="1"/>
    </xf>
    <xf numFmtId="0" fontId="6" fillId="13" borderId="7" xfId="0" applyFont="1" applyFill="1" applyBorder="1" applyAlignment="1">
      <alignment horizontal="center" vertical="center" wrapText="1"/>
    </xf>
    <xf numFmtId="0" fontId="6" fillId="13" borderId="0" xfId="0" applyFont="1" applyFill="1" applyAlignment="1">
      <alignment horizontal="center" vertical="center" wrapText="1"/>
    </xf>
    <xf numFmtId="0" fontId="6" fillId="13" borderId="14" xfId="0" applyFont="1" applyFill="1" applyBorder="1" applyAlignment="1">
      <alignment horizontal="center" vertical="center" wrapText="1"/>
    </xf>
    <xf numFmtId="0" fontId="6" fillId="13" borderId="9" xfId="0" applyFont="1" applyFill="1" applyBorder="1" applyAlignment="1">
      <alignment horizontal="center" vertical="center" wrapText="1"/>
    </xf>
    <xf numFmtId="0" fontId="6" fillId="13" borderId="1" xfId="0" applyFont="1" applyFill="1" applyBorder="1" applyAlignment="1">
      <alignment horizontal="center" vertical="center" wrapText="1"/>
    </xf>
    <xf numFmtId="0" fontId="6" fillId="13" borderId="10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vertical="center" wrapText="1"/>
    </xf>
    <xf numFmtId="0" fontId="6" fillId="0" borderId="7" xfId="0" applyFont="1" applyBorder="1" applyAlignment="1">
      <alignment wrapText="1"/>
    </xf>
    <xf numFmtId="0" fontId="6" fillId="0" borderId="0" xfId="0" applyFont="1" applyAlignment="1">
      <alignment wrapText="1"/>
    </xf>
    <xf numFmtId="0" fontId="6" fillId="0" borderId="9" xfId="0" applyFont="1" applyBorder="1" applyAlignment="1">
      <alignment wrapText="1"/>
    </xf>
    <xf numFmtId="0" fontId="9" fillId="9" borderId="11" xfId="0" applyFont="1" applyFill="1" applyBorder="1" applyAlignment="1">
      <alignment horizontal="center" vertical="center" wrapText="1"/>
    </xf>
    <xf numFmtId="0" fontId="9" fillId="0" borderId="12" xfId="0" applyFont="1" applyBorder="1" applyAlignment="1">
      <alignment wrapText="1"/>
    </xf>
    <xf numFmtId="0" fontId="6" fillId="13" borderId="4" xfId="0" applyFont="1" applyFill="1" applyBorder="1" applyAlignment="1">
      <alignment horizontal="center" vertical="center" wrapText="1"/>
    </xf>
    <xf numFmtId="0" fontId="6" fillId="13" borderId="8" xfId="0" applyFont="1" applyFill="1" applyBorder="1" applyAlignment="1">
      <alignment horizontal="center" vertical="center" wrapText="1"/>
    </xf>
    <xf numFmtId="0" fontId="6" fillId="6" borderId="11" xfId="0" applyFont="1" applyFill="1" applyBorder="1" applyAlignment="1">
      <alignment horizontal="center" vertical="center" wrapText="1"/>
    </xf>
    <xf numFmtId="0" fontId="9" fillId="9" borderId="3" xfId="0" applyFont="1" applyFill="1" applyBorder="1" applyAlignment="1">
      <alignment horizontal="center" vertical="center" wrapText="1"/>
    </xf>
    <xf numFmtId="0" fontId="9" fillId="9" borderId="6" xfId="0" applyFont="1" applyFill="1" applyBorder="1" applyAlignment="1">
      <alignment horizontal="center" vertical="center" wrapText="1"/>
    </xf>
    <xf numFmtId="0" fontId="9" fillId="9" borderId="1" xfId="0" applyFont="1" applyFill="1" applyBorder="1" applyAlignment="1">
      <alignment horizontal="center" vertical="center" wrapText="1"/>
    </xf>
    <xf numFmtId="0" fontId="9" fillId="9" borderId="10" xfId="0" applyFont="1" applyFill="1" applyBorder="1" applyAlignment="1">
      <alignment horizontal="center" vertical="center" wrapText="1"/>
    </xf>
    <xf numFmtId="0" fontId="6" fillId="18" borderId="11" xfId="0" applyFont="1" applyFill="1" applyBorder="1" applyAlignment="1">
      <alignment horizontal="center" vertical="center" wrapText="1"/>
    </xf>
    <xf numFmtId="0" fontId="6" fillId="18" borderId="13" xfId="0" applyFont="1" applyFill="1" applyBorder="1" applyAlignment="1">
      <alignment horizontal="center" vertical="center" wrapText="1"/>
    </xf>
    <xf numFmtId="0" fontId="6" fillId="18" borderId="12" xfId="0" applyFont="1" applyFill="1" applyBorder="1" applyAlignment="1">
      <alignment horizontal="center" vertical="center" wrapText="1"/>
    </xf>
    <xf numFmtId="0" fontId="9" fillId="12" borderId="11" xfId="0" applyFont="1" applyFill="1" applyBorder="1" applyAlignment="1">
      <alignment horizontal="center" vertical="center" wrapText="1"/>
    </xf>
    <xf numFmtId="0" fontId="9" fillId="12" borderId="12" xfId="0" applyFont="1" applyFill="1" applyBorder="1" applyAlignment="1">
      <alignment horizontal="center" vertical="center" wrapText="1"/>
    </xf>
    <xf numFmtId="0" fontId="6" fillId="23" borderId="11" xfId="0" applyFont="1" applyFill="1" applyBorder="1" applyAlignment="1">
      <alignment horizontal="center" vertical="center" wrapText="1"/>
    </xf>
    <xf numFmtId="0" fontId="6" fillId="23" borderId="12" xfId="0" applyFont="1" applyFill="1" applyBorder="1" applyAlignment="1">
      <alignment horizontal="center" vertical="center" wrapText="1"/>
    </xf>
    <xf numFmtId="0" fontId="6" fillId="11" borderId="11" xfId="0" applyFont="1" applyFill="1" applyBorder="1" applyAlignment="1">
      <alignment horizontal="center" vertical="center" wrapText="1"/>
    </xf>
    <xf numFmtId="0" fontId="10" fillId="21" borderId="2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 wrapText="1"/>
    </xf>
    <xf numFmtId="0" fontId="6" fillId="4" borderId="12" xfId="0" applyFont="1" applyFill="1" applyBorder="1" applyAlignment="1">
      <alignment horizontal="center" vertical="center" wrapText="1"/>
    </xf>
    <xf numFmtId="0" fontId="9" fillId="0" borderId="13" xfId="0" applyFont="1" applyBorder="1" applyAlignment="1">
      <alignment wrapText="1"/>
    </xf>
    <xf numFmtId="0" fontId="8" fillId="7" borderId="9" xfId="0" applyFont="1" applyFill="1" applyBorder="1" applyAlignment="1">
      <alignment horizontal="center" vertical="center" wrapText="1"/>
    </xf>
    <xf numFmtId="0" fontId="6" fillId="23" borderId="2" xfId="0" applyFont="1" applyFill="1" applyBorder="1" applyAlignment="1">
      <alignment horizontal="center" vertical="center" wrapText="1"/>
    </xf>
    <xf numFmtId="0" fontId="6" fillId="12" borderId="11" xfId="0" applyFont="1" applyFill="1" applyBorder="1" applyAlignment="1">
      <alignment horizontal="center" vertical="center" wrapText="1"/>
    </xf>
    <xf numFmtId="0" fontId="6" fillId="12" borderId="13" xfId="0" applyFont="1" applyFill="1" applyBorder="1" applyAlignment="1">
      <alignment horizontal="center" vertical="center" wrapText="1"/>
    </xf>
    <xf numFmtId="0" fontId="6" fillId="23" borderId="13" xfId="0" applyFont="1" applyFill="1" applyBorder="1" applyAlignment="1">
      <alignment horizontal="center" vertical="center" wrapText="1"/>
    </xf>
    <xf numFmtId="0" fontId="6" fillId="8" borderId="13" xfId="0" applyFont="1" applyFill="1" applyBorder="1" applyAlignment="1">
      <alignment horizontal="center" vertical="center" wrapText="1"/>
    </xf>
    <xf numFmtId="0" fontId="11" fillId="29" borderId="11" xfId="0" applyFont="1" applyFill="1" applyBorder="1" applyAlignment="1">
      <alignment horizontal="center" vertical="center" wrapText="1"/>
    </xf>
    <xf numFmtId="0" fontId="11" fillId="29" borderId="12" xfId="0" applyFont="1" applyFill="1" applyBorder="1" applyAlignment="1">
      <alignment horizontal="center" vertical="center" wrapText="1"/>
    </xf>
    <xf numFmtId="0" fontId="6" fillId="23" borderId="6" xfId="0" applyFont="1" applyFill="1" applyBorder="1" applyAlignment="1">
      <alignment horizontal="center" vertical="center" wrapText="1"/>
    </xf>
    <xf numFmtId="0" fontId="9" fillId="9" borderId="9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wrapText="1"/>
    </xf>
    <xf numFmtId="0" fontId="9" fillId="12" borderId="11" xfId="0" applyFont="1" applyFill="1" applyBorder="1" applyAlignment="1">
      <alignment horizontal="left" vertical="center" wrapText="1"/>
    </xf>
    <xf numFmtId="0" fontId="6" fillId="19" borderId="9" xfId="0" applyFont="1" applyFill="1" applyBorder="1" applyAlignment="1">
      <alignment horizontal="center" vertical="center" wrapText="1"/>
    </xf>
    <xf numFmtId="0" fontId="6" fillId="19" borderId="10" xfId="0" applyFont="1" applyFill="1" applyBorder="1" applyAlignment="1">
      <alignment horizontal="center" vertical="center" wrapText="1"/>
    </xf>
    <xf numFmtId="0" fontId="6" fillId="4" borderId="13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vertical="center" wrapText="1"/>
    </xf>
    <xf numFmtId="0" fontId="6" fillId="0" borderId="11" xfId="0" applyFont="1" applyBorder="1" applyAlignment="1">
      <alignment wrapText="1"/>
    </xf>
    <xf numFmtId="0" fontId="6" fillId="16" borderId="11" xfId="0" applyFont="1" applyFill="1" applyBorder="1" applyAlignment="1">
      <alignment horizontal="center" vertical="center" wrapText="1"/>
    </xf>
    <xf numFmtId="0" fontId="6" fillId="16" borderId="13" xfId="0" applyFont="1" applyFill="1" applyBorder="1" applyAlignment="1">
      <alignment horizontal="center" vertical="center" wrapText="1"/>
    </xf>
    <xf numFmtId="0" fontId="6" fillId="16" borderId="12" xfId="0" applyFont="1" applyFill="1" applyBorder="1" applyAlignment="1">
      <alignment horizontal="center" vertical="center" wrapText="1"/>
    </xf>
    <xf numFmtId="0" fontId="6" fillId="6" borderId="3" xfId="0" applyFont="1" applyFill="1" applyBorder="1" applyAlignment="1">
      <alignment horizontal="center" vertical="center" wrapText="1"/>
    </xf>
    <xf numFmtId="0" fontId="6" fillId="6" borderId="5" xfId="0" applyFont="1" applyFill="1" applyBorder="1" applyAlignment="1">
      <alignment horizontal="center" vertical="center" wrapText="1"/>
    </xf>
    <xf numFmtId="0" fontId="6" fillId="6" borderId="6" xfId="0" applyFont="1" applyFill="1" applyBorder="1" applyAlignment="1">
      <alignment horizontal="center" vertical="center" wrapText="1"/>
    </xf>
    <xf numFmtId="0" fontId="6" fillId="6" borderId="9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6" fillId="6" borderId="10" xfId="0" applyFont="1" applyFill="1" applyBorder="1" applyAlignment="1">
      <alignment horizontal="center" vertical="center" wrapText="1"/>
    </xf>
    <xf numFmtId="0" fontId="7" fillId="6" borderId="3" xfId="0" applyFont="1" applyFill="1" applyBorder="1" applyAlignment="1">
      <alignment horizontal="center" vertical="center" wrapText="1"/>
    </xf>
    <xf numFmtId="0" fontId="7" fillId="6" borderId="7" xfId="0" applyFont="1" applyFill="1" applyBorder="1" applyAlignment="1">
      <alignment horizontal="center" vertical="center" wrapText="1"/>
    </xf>
    <xf numFmtId="0" fontId="6" fillId="6" borderId="0" xfId="0" applyFont="1" applyFill="1" applyAlignment="1">
      <alignment horizontal="center" vertical="center" wrapText="1"/>
    </xf>
    <xf numFmtId="0" fontId="6" fillId="6" borderId="14" xfId="0" applyFont="1" applyFill="1" applyBorder="1" applyAlignment="1">
      <alignment horizontal="center" vertical="center" wrapText="1"/>
    </xf>
    <xf numFmtId="0" fontId="10" fillId="21" borderId="18" xfId="0" applyFont="1" applyFill="1" applyBorder="1" applyAlignment="1">
      <alignment horizontal="center" vertical="center" wrapText="1"/>
    </xf>
    <xf numFmtId="0" fontId="10" fillId="21" borderId="19" xfId="0" applyFont="1" applyFill="1" applyBorder="1" applyAlignment="1">
      <alignment horizontal="center" vertical="center" wrapText="1"/>
    </xf>
    <xf numFmtId="0" fontId="11" fillId="28" borderId="11" xfId="0" applyFont="1" applyFill="1" applyBorder="1" applyAlignment="1">
      <alignment horizontal="center" vertical="center" wrapText="1"/>
    </xf>
    <xf numFmtId="0" fontId="11" fillId="28" borderId="12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wrapText="1"/>
    </xf>
    <xf numFmtId="0" fontId="7" fillId="0" borderId="0" xfId="0" applyFont="1" applyAlignment="1">
      <alignment wrapText="1"/>
    </xf>
    <xf numFmtId="0" fontId="6" fillId="0" borderId="1" xfId="0" applyFont="1" applyBorder="1" applyAlignment="1">
      <alignment wrapText="1"/>
    </xf>
    <xf numFmtId="0" fontId="6" fillId="12" borderId="9" xfId="0" applyFont="1" applyFill="1" applyBorder="1" applyAlignment="1">
      <alignment horizontal="center" vertical="center" wrapText="1"/>
    </xf>
    <xf numFmtId="0" fontId="6" fillId="12" borderId="1" xfId="0" applyFont="1" applyFill="1" applyBorder="1" applyAlignment="1">
      <alignment horizontal="center" vertical="center" wrapText="1"/>
    </xf>
    <xf numFmtId="0" fontId="6" fillId="32" borderId="11" xfId="0" applyFont="1" applyFill="1" applyBorder="1" applyAlignment="1">
      <alignment horizontal="center" vertical="center" wrapText="1"/>
    </xf>
    <xf numFmtId="0" fontId="6" fillId="32" borderId="13" xfId="0" applyFont="1" applyFill="1" applyBorder="1" applyAlignment="1">
      <alignment horizontal="center" vertical="center" wrapText="1"/>
    </xf>
    <xf numFmtId="0" fontId="6" fillId="32" borderId="12" xfId="0" applyFont="1" applyFill="1" applyBorder="1" applyAlignment="1">
      <alignment horizontal="center" vertical="center" wrapText="1"/>
    </xf>
    <xf numFmtId="0" fontId="6" fillId="31" borderId="11" xfId="0" applyFont="1" applyFill="1" applyBorder="1" applyAlignment="1">
      <alignment horizontal="center" vertical="center" wrapText="1"/>
    </xf>
    <xf numFmtId="0" fontId="6" fillId="31" borderId="13" xfId="0" applyFont="1" applyFill="1" applyBorder="1" applyAlignment="1">
      <alignment horizontal="center" vertical="center" wrapText="1"/>
    </xf>
    <xf numFmtId="0" fontId="6" fillId="31" borderId="12" xfId="0" applyFont="1" applyFill="1" applyBorder="1" applyAlignment="1">
      <alignment horizontal="center" vertical="center" wrapText="1"/>
    </xf>
    <xf numFmtId="0" fontId="8" fillId="21" borderId="11" xfId="0" applyFont="1" applyFill="1" applyBorder="1" applyAlignment="1">
      <alignment horizontal="center" vertical="center" wrapText="1"/>
    </xf>
    <xf numFmtId="0" fontId="8" fillId="21" borderId="13" xfId="0" applyFont="1" applyFill="1" applyBorder="1" applyAlignment="1">
      <alignment wrapText="1"/>
    </xf>
    <xf numFmtId="0" fontId="8" fillId="21" borderId="12" xfId="0" applyFont="1" applyFill="1" applyBorder="1" applyAlignment="1">
      <alignment wrapText="1"/>
    </xf>
    <xf numFmtId="0" fontId="9" fillId="13" borderId="11" xfId="0" applyFont="1" applyFill="1" applyBorder="1" applyAlignment="1">
      <alignment horizontal="center" vertical="center" wrapText="1"/>
    </xf>
    <xf numFmtId="0" fontId="9" fillId="13" borderId="12" xfId="0" applyFont="1" applyFill="1" applyBorder="1" applyAlignment="1">
      <alignment horizontal="center" vertical="center" wrapText="1"/>
    </xf>
    <xf numFmtId="0" fontId="7" fillId="23" borderId="11" xfId="0" applyFont="1" applyFill="1" applyBorder="1" applyAlignment="1">
      <alignment horizontal="center" vertical="center" wrapText="1"/>
    </xf>
    <xf numFmtId="0" fontId="7" fillId="23" borderId="13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top" wrapText="1"/>
    </xf>
    <xf numFmtId="0" fontId="9" fillId="4" borderId="13" xfId="0" applyFont="1" applyFill="1" applyBorder="1" applyAlignment="1">
      <alignment horizontal="center" vertical="top" wrapText="1"/>
    </xf>
    <xf numFmtId="0" fontId="9" fillId="4" borderId="12" xfId="0" applyFont="1" applyFill="1" applyBorder="1" applyAlignment="1">
      <alignment horizontal="center" vertical="top" wrapText="1"/>
    </xf>
    <xf numFmtId="0" fontId="5" fillId="26" borderId="11" xfId="0" applyFont="1" applyFill="1" applyBorder="1" applyAlignment="1">
      <alignment horizontal="center" wrapText="1"/>
    </xf>
    <xf numFmtId="0" fontId="5" fillId="26" borderId="13" xfId="0" applyFont="1" applyFill="1" applyBorder="1" applyAlignment="1">
      <alignment horizontal="center" wrapText="1"/>
    </xf>
    <xf numFmtId="0" fontId="5" fillId="26" borderId="12" xfId="0" applyFont="1" applyFill="1" applyBorder="1" applyAlignment="1">
      <alignment horizontal="center" wrapText="1"/>
    </xf>
    <xf numFmtId="0" fontId="7" fillId="18" borderId="11" xfId="0" applyFont="1" applyFill="1" applyBorder="1" applyAlignment="1">
      <alignment horizontal="center" vertical="center" wrapText="1"/>
    </xf>
    <xf numFmtId="0" fontId="7" fillId="18" borderId="13" xfId="0" applyFont="1" applyFill="1" applyBorder="1" applyAlignment="1">
      <alignment horizontal="center" vertical="center" wrapText="1"/>
    </xf>
    <xf numFmtId="0" fontId="21" fillId="23" borderId="9" xfId="0" applyFont="1" applyFill="1" applyBorder="1" applyAlignment="1">
      <alignment horizontal="center" vertical="center" wrapText="1"/>
    </xf>
    <xf numFmtId="0" fontId="17" fillId="23" borderId="1" xfId="0" applyFont="1" applyFill="1" applyBorder="1" applyAlignment="1">
      <alignment horizontal="center" vertical="center" wrapText="1"/>
    </xf>
    <xf numFmtId="0" fontId="17" fillId="23" borderId="10" xfId="0" applyFont="1" applyFill="1" applyBorder="1" applyAlignment="1">
      <alignment horizontal="center" vertical="center" wrapText="1"/>
    </xf>
    <xf numFmtId="0" fontId="17" fillId="4" borderId="11" xfId="0" applyFont="1" applyFill="1" applyBorder="1" applyAlignment="1">
      <alignment horizontal="center" vertical="center" wrapText="1"/>
    </xf>
    <xf numFmtId="0" fontId="17" fillId="4" borderId="13" xfId="0" applyFont="1" applyFill="1" applyBorder="1" applyAlignment="1">
      <alignment horizontal="center" vertical="center" wrapText="1"/>
    </xf>
    <xf numFmtId="0" fontId="17" fillId="4" borderId="12" xfId="0" applyFont="1" applyFill="1" applyBorder="1" applyAlignment="1">
      <alignment horizontal="center" vertical="center" wrapText="1"/>
    </xf>
    <xf numFmtId="0" fontId="17" fillId="26" borderId="16" xfId="0" applyFont="1" applyFill="1" applyBorder="1" applyAlignment="1">
      <alignment horizontal="center" vertical="center" wrapText="1"/>
    </xf>
    <xf numFmtId="0" fontId="17" fillId="26" borderId="22" xfId="0" applyFont="1" applyFill="1" applyBorder="1" applyAlignment="1">
      <alignment horizontal="center" vertical="center" wrapText="1"/>
    </xf>
    <xf numFmtId="0" fontId="17" fillId="12" borderId="11" xfId="0" applyFont="1" applyFill="1" applyBorder="1" applyAlignment="1">
      <alignment horizontal="center" vertical="center" wrapText="1"/>
    </xf>
    <xf numFmtId="0" fontId="17" fillId="12" borderId="13" xfId="0" applyFont="1" applyFill="1" applyBorder="1" applyAlignment="1">
      <alignment horizontal="center" vertical="center" wrapText="1"/>
    </xf>
    <xf numFmtId="0" fontId="17" fillId="14" borderId="11" xfId="0" applyFont="1" applyFill="1" applyBorder="1" applyAlignment="1">
      <alignment horizontal="center" vertical="center" wrapText="1"/>
    </xf>
    <xf numFmtId="0" fontId="17" fillId="14" borderId="13" xfId="0" applyFont="1" applyFill="1" applyBorder="1" applyAlignment="1">
      <alignment horizontal="center" vertical="center" wrapText="1"/>
    </xf>
    <xf numFmtId="0" fontId="17" fillId="14" borderId="12" xfId="0" applyFont="1" applyFill="1" applyBorder="1" applyAlignment="1">
      <alignment horizontal="center" vertical="center" wrapText="1"/>
    </xf>
    <xf numFmtId="0" fontId="26" fillId="41" borderId="11" xfId="0" applyFont="1" applyFill="1" applyBorder="1" applyAlignment="1">
      <alignment horizontal="center" vertical="center" wrapText="1"/>
    </xf>
    <xf numFmtId="0" fontId="26" fillId="41" borderId="12" xfId="0" applyFont="1" applyFill="1" applyBorder="1" applyAlignment="1">
      <alignment horizontal="center" vertical="center" wrapText="1"/>
    </xf>
    <xf numFmtId="0" fontId="25" fillId="21" borderId="11" xfId="0" applyFont="1" applyFill="1" applyBorder="1" applyAlignment="1">
      <alignment horizontal="center" vertical="center" wrapText="1"/>
    </xf>
    <xf numFmtId="0" fontId="25" fillId="21" borderId="13" xfId="0" applyFont="1" applyFill="1" applyBorder="1" applyAlignment="1">
      <alignment horizontal="center" vertical="center" wrapText="1"/>
    </xf>
    <xf numFmtId="0" fontId="25" fillId="21" borderId="12" xfId="0" applyFont="1" applyFill="1" applyBorder="1" applyAlignment="1">
      <alignment horizontal="center" vertical="center" wrapText="1"/>
    </xf>
    <xf numFmtId="0" fontId="30" fillId="43" borderId="11" xfId="0" applyFont="1" applyFill="1" applyBorder="1" applyAlignment="1">
      <alignment horizontal="center" vertical="center" wrapText="1"/>
    </xf>
    <xf numFmtId="0" fontId="30" fillId="43" borderId="12" xfId="0" applyFont="1" applyFill="1" applyBorder="1" applyAlignment="1">
      <alignment horizontal="center" vertical="center" wrapText="1"/>
    </xf>
    <xf numFmtId="0" fontId="17" fillId="36" borderId="11" xfId="0" applyFont="1" applyFill="1" applyBorder="1" applyAlignment="1">
      <alignment horizontal="center" vertical="center" wrapText="1"/>
    </xf>
    <xf numFmtId="0" fontId="17" fillId="36" borderId="13" xfId="0" applyFont="1" applyFill="1" applyBorder="1" applyAlignment="1">
      <alignment horizontal="center" vertical="center" wrapText="1"/>
    </xf>
    <xf numFmtId="0" fontId="17" fillId="36" borderId="12" xfId="0" applyFont="1" applyFill="1" applyBorder="1" applyAlignment="1">
      <alignment horizontal="center" vertical="center" wrapText="1"/>
    </xf>
    <xf numFmtId="0" fontId="17" fillId="23" borderId="11" xfId="0" applyFont="1" applyFill="1" applyBorder="1" applyAlignment="1">
      <alignment horizontal="center" vertical="center" wrapText="1"/>
    </xf>
    <xf numFmtId="0" fontId="17" fillId="23" borderId="12" xfId="0" applyFont="1" applyFill="1" applyBorder="1" applyAlignment="1">
      <alignment horizontal="center" vertical="center" wrapText="1"/>
    </xf>
    <xf numFmtId="0" fontId="17" fillId="11" borderId="11" xfId="0" applyFont="1" applyFill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 wrapText="1"/>
    </xf>
    <xf numFmtId="0" fontId="17" fillId="46" borderId="11" xfId="0" applyFont="1" applyFill="1" applyBorder="1" applyAlignment="1">
      <alignment horizontal="center" vertical="center" wrapText="1"/>
    </xf>
    <xf numFmtId="0" fontId="17" fillId="46" borderId="12" xfId="0" applyFont="1" applyFill="1" applyBorder="1" applyAlignment="1">
      <alignment horizontal="center" vertical="center" wrapText="1"/>
    </xf>
    <xf numFmtId="0" fontId="17" fillId="45" borderId="13" xfId="0" applyFont="1" applyFill="1" applyBorder="1" applyAlignment="1">
      <alignment horizontal="center" vertical="center" wrapText="1"/>
    </xf>
    <xf numFmtId="0" fontId="17" fillId="45" borderId="12" xfId="0" applyFont="1" applyFill="1" applyBorder="1" applyAlignment="1">
      <alignment horizontal="center" vertical="center" wrapText="1"/>
    </xf>
    <xf numFmtId="0" fontId="17" fillId="12" borderId="12" xfId="0" applyFont="1" applyFill="1" applyBorder="1" applyAlignment="1">
      <alignment horizontal="center" vertical="center" wrapText="1"/>
    </xf>
    <xf numFmtId="0" fontId="17" fillId="23" borderId="3" xfId="0" applyFont="1" applyFill="1" applyBorder="1" applyAlignment="1">
      <alignment horizontal="center" vertical="center" wrapText="1"/>
    </xf>
    <xf numFmtId="0" fontId="17" fillId="23" borderId="6" xfId="0" applyFont="1" applyFill="1" applyBorder="1" applyAlignment="1">
      <alignment horizontal="center" vertical="center" wrapText="1"/>
    </xf>
    <xf numFmtId="0" fontId="15" fillId="4" borderId="4" xfId="0" applyFont="1" applyFill="1" applyBorder="1" applyAlignment="1">
      <alignment horizontal="center" vertical="center" wrapText="1"/>
    </xf>
    <xf numFmtId="0" fontId="15" fillId="4" borderId="9" xfId="0" applyFont="1" applyFill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21" xfId="0" applyFont="1" applyBorder="1" applyAlignment="1">
      <alignment horizontal="center" vertical="center" wrapText="1"/>
    </xf>
    <xf numFmtId="0" fontId="10" fillId="7" borderId="9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7" fillId="26" borderId="11" xfId="0" applyFont="1" applyFill="1" applyBorder="1" applyAlignment="1">
      <alignment horizontal="center" vertical="center" wrapText="1"/>
    </xf>
    <xf numFmtId="0" fontId="17" fillId="26" borderId="13" xfId="0" applyFont="1" applyFill="1" applyBorder="1" applyAlignment="1">
      <alignment horizontal="center" vertical="center" wrapText="1"/>
    </xf>
    <xf numFmtId="0" fontId="17" fillId="26" borderId="12" xfId="0" applyFont="1" applyFill="1" applyBorder="1" applyAlignment="1">
      <alignment horizontal="center" vertical="center" wrapText="1"/>
    </xf>
    <xf numFmtId="0" fontId="27" fillId="14" borderId="11" xfId="0" applyFont="1" applyFill="1" applyBorder="1" applyAlignment="1">
      <alignment horizontal="center" vertical="center" wrapText="1"/>
    </xf>
    <xf numFmtId="0" fontId="27" fillId="14" borderId="12" xfId="0" applyFont="1" applyFill="1" applyBorder="1" applyAlignment="1">
      <alignment horizontal="center" vertical="center" wrapText="1"/>
    </xf>
    <xf numFmtId="0" fontId="17" fillId="47" borderId="11" xfId="0" applyFont="1" applyFill="1" applyBorder="1" applyAlignment="1">
      <alignment horizontal="center" vertical="center" wrapText="1"/>
    </xf>
    <xf numFmtId="0" fontId="17" fillId="47" borderId="13" xfId="0" applyFont="1" applyFill="1" applyBorder="1" applyAlignment="1">
      <alignment horizontal="center" vertical="center" wrapText="1"/>
    </xf>
    <xf numFmtId="0" fontId="17" fillId="47" borderId="12" xfId="0" applyFont="1" applyFill="1" applyBorder="1" applyAlignment="1">
      <alignment horizontal="center" vertical="center" wrapText="1"/>
    </xf>
    <xf numFmtId="0" fontId="17" fillId="14" borderId="3" xfId="0" applyFont="1" applyFill="1" applyBorder="1" applyAlignment="1">
      <alignment horizontal="center" vertical="center" wrapText="1"/>
    </xf>
    <xf numFmtId="0" fontId="17" fillId="14" borderId="6" xfId="0" applyFont="1" applyFill="1" applyBorder="1" applyAlignment="1">
      <alignment horizontal="center" vertical="center" wrapText="1"/>
    </xf>
    <xf numFmtId="0" fontId="17" fillId="14" borderId="9" xfId="0" applyFont="1" applyFill="1" applyBorder="1" applyAlignment="1">
      <alignment horizontal="center" vertical="center" wrapText="1"/>
    </xf>
    <xf numFmtId="0" fontId="17" fillId="14" borderId="10" xfId="0" applyFont="1" applyFill="1" applyBorder="1" applyAlignment="1">
      <alignment horizontal="center" vertical="center" wrapText="1"/>
    </xf>
    <xf numFmtId="0" fontId="17" fillId="23" borderId="5" xfId="0" applyFont="1" applyFill="1" applyBorder="1" applyAlignment="1">
      <alignment horizontal="center" vertical="center" wrapText="1"/>
    </xf>
    <xf numFmtId="0" fontId="17" fillId="23" borderId="9" xfId="0" applyFont="1" applyFill="1" applyBorder="1" applyAlignment="1">
      <alignment horizontal="center" vertical="center" wrapText="1"/>
    </xf>
    <xf numFmtId="0" fontId="15" fillId="4" borderId="3" xfId="0" applyFont="1" applyFill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7" fillId="17" borderId="11" xfId="0" applyFont="1" applyFill="1" applyBorder="1" applyAlignment="1">
      <alignment horizontal="center" vertical="center" wrapText="1"/>
    </xf>
    <xf numFmtId="0" fontId="17" fillId="17" borderId="12" xfId="0" applyFont="1" applyFill="1" applyBorder="1" applyAlignment="1">
      <alignment horizontal="center" vertical="center" wrapText="1"/>
    </xf>
    <xf numFmtId="0" fontId="17" fillId="23" borderId="13" xfId="0" applyFont="1" applyFill="1" applyBorder="1" applyAlignment="1">
      <alignment horizontal="center" vertical="center" wrapText="1"/>
    </xf>
    <xf numFmtId="0" fontId="17" fillId="45" borderId="11" xfId="0" applyFont="1" applyFill="1" applyBorder="1" applyAlignment="1">
      <alignment horizontal="center" vertical="center" wrapText="1"/>
    </xf>
    <xf numFmtId="0" fontId="17" fillId="36" borderId="8" xfId="0" applyFont="1" applyFill="1" applyBorder="1" applyAlignment="1">
      <alignment horizontal="center" vertical="center" wrapText="1"/>
    </xf>
    <xf numFmtId="0" fontId="17" fillId="36" borderId="4" xfId="0" applyFont="1" applyFill="1" applyBorder="1" applyAlignment="1">
      <alignment horizontal="center" vertical="center" wrapText="1"/>
    </xf>
    <xf numFmtId="0" fontId="34" fillId="39" borderId="13" xfId="0" applyFont="1" applyFill="1" applyBorder="1" applyAlignment="1">
      <alignment horizontal="center" vertical="center" wrapText="1"/>
    </xf>
    <xf numFmtId="0" fontId="34" fillId="39" borderId="12" xfId="0" applyFont="1" applyFill="1" applyBorder="1" applyAlignment="1">
      <alignment horizontal="center" vertical="center" wrapText="1"/>
    </xf>
    <xf numFmtId="0" fontId="17" fillId="16" borderId="3" xfId="0" applyFont="1" applyFill="1" applyBorder="1" applyAlignment="1">
      <alignment horizontal="center" vertical="center" wrapText="1"/>
    </xf>
    <xf numFmtId="0" fontId="17" fillId="16" borderId="5" xfId="0" applyFont="1" applyFill="1" applyBorder="1" applyAlignment="1">
      <alignment horizontal="center" vertical="center" wrapText="1"/>
    </xf>
    <xf numFmtId="0" fontId="17" fillId="16" borderId="6" xfId="0" applyFont="1" applyFill="1" applyBorder="1" applyAlignment="1">
      <alignment horizontal="center" vertical="center" wrapText="1"/>
    </xf>
    <xf numFmtId="0" fontId="33" fillId="21" borderId="23" xfId="0" applyFont="1" applyFill="1" applyBorder="1" applyAlignment="1">
      <alignment horizontal="center" vertical="center" wrapText="1"/>
    </xf>
    <xf numFmtId="0" fontId="33" fillId="21" borderId="24" xfId="0" applyFont="1" applyFill="1" applyBorder="1" applyAlignment="1">
      <alignment horizontal="center" vertical="center" wrapText="1"/>
    </xf>
    <xf numFmtId="0" fontId="26" fillId="21" borderId="11" xfId="0" applyFont="1" applyFill="1" applyBorder="1" applyAlignment="1">
      <alignment horizontal="center" vertical="top" wrapText="1"/>
    </xf>
    <xf numFmtId="0" fontId="26" fillId="21" borderId="12" xfId="0" applyFont="1" applyFill="1" applyBorder="1" applyAlignment="1">
      <alignment horizontal="center" vertical="top" wrapText="1"/>
    </xf>
    <xf numFmtId="0" fontId="17" fillId="16" borderId="11" xfId="0" applyFont="1" applyFill="1" applyBorder="1" applyAlignment="1">
      <alignment horizontal="center" vertical="center" wrapText="1"/>
    </xf>
    <xf numFmtId="0" fontId="17" fillId="16" borderId="13" xfId="0" applyFont="1" applyFill="1" applyBorder="1" applyAlignment="1">
      <alignment horizontal="center" vertical="center" wrapText="1"/>
    </xf>
    <xf numFmtId="0" fontId="17" fillId="16" borderId="12" xfId="0" applyFont="1" applyFill="1" applyBorder="1" applyAlignment="1">
      <alignment horizontal="center" vertical="center" wrapText="1"/>
    </xf>
    <xf numFmtId="0" fontId="17" fillId="17" borderId="13" xfId="0" applyFont="1" applyFill="1" applyBorder="1" applyAlignment="1">
      <alignment horizontal="center" vertical="center" wrapText="1"/>
    </xf>
    <xf numFmtId="0" fontId="35" fillId="16" borderId="3" xfId="0" applyFont="1" applyFill="1" applyBorder="1" applyAlignment="1">
      <alignment horizontal="center" wrapText="1"/>
    </xf>
    <xf numFmtId="0" fontId="35" fillId="16" borderId="5" xfId="0" applyFont="1" applyFill="1" applyBorder="1" applyAlignment="1">
      <alignment horizontal="center" wrapText="1"/>
    </xf>
    <xf numFmtId="0" fontId="15" fillId="0" borderId="9" xfId="0" applyFont="1" applyBorder="1" applyAlignment="1">
      <alignment horizontal="center" vertical="center" wrapText="1"/>
    </xf>
    <xf numFmtId="0" fontId="21" fillId="42" borderId="11" xfId="0" applyFont="1" applyFill="1" applyBorder="1" applyAlignment="1">
      <alignment horizontal="center" vertical="center" wrapText="1"/>
    </xf>
    <xf numFmtId="0" fontId="21" fillId="42" borderId="13" xfId="0" applyFont="1" applyFill="1" applyBorder="1" applyAlignment="1">
      <alignment horizontal="center" vertical="center" wrapText="1"/>
    </xf>
    <xf numFmtId="0" fontId="21" fillId="42" borderId="12" xfId="0" applyFont="1" applyFill="1" applyBorder="1" applyAlignment="1">
      <alignment horizontal="center" vertical="center" wrapText="1"/>
    </xf>
    <xf numFmtId="0" fontId="17" fillId="25" borderId="11" xfId="0" applyFont="1" applyFill="1" applyBorder="1" applyAlignment="1">
      <alignment horizontal="center" vertical="center" wrapText="1"/>
    </xf>
    <xf numFmtId="0" fontId="17" fillId="25" borderId="13" xfId="0" applyFont="1" applyFill="1" applyBorder="1" applyAlignment="1">
      <alignment horizontal="center" vertical="center" wrapText="1"/>
    </xf>
    <xf numFmtId="0" fontId="17" fillId="25" borderId="12" xfId="0" applyFont="1" applyFill="1" applyBorder="1" applyAlignment="1">
      <alignment horizontal="center" vertical="center" wrapText="1"/>
    </xf>
    <xf numFmtId="0" fontId="19" fillId="37" borderId="11" xfId="0" applyFont="1" applyFill="1" applyBorder="1" applyAlignment="1">
      <alignment horizontal="center" vertical="center" wrapText="1"/>
    </xf>
    <xf numFmtId="0" fontId="19" fillId="37" borderId="12" xfId="0" applyFont="1" applyFill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 wrapText="1"/>
    </xf>
    <xf numFmtId="1" fontId="20" fillId="0" borderId="11" xfId="0" applyNumberFormat="1" applyFont="1" applyBorder="1" applyAlignment="1">
      <alignment horizontal="center" vertical="center" wrapText="1"/>
    </xf>
    <xf numFmtId="1" fontId="20" fillId="0" borderId="12" xfId="0" applyNumberFormat="1" applyFont="1" applyBorder="1" applyAlignment="1">
      <alignment horizontal="center" vertical="center" wrapText="1"/>
    </xf>
    <xf numFmtId="0" fontId="17" fillId="39" borderId="3" xfId="0" applyFont="1" applyFill="1" applyBorder="1" applyAlignment="1">
      <alignment horizontal="center" vertical="center" wrapText="1"/>
    </xf>
    <xf numFmtId="0" fontId="17" fillId="39" borderId="5" xfId="0" applyFont="1" applyFill="1" applyBorder="1" applyAlignment="1">
      <alignment horizontal="center" vertical="center" wrapText="1"/>
    </xf>
    <xf numFmtId="0" fontId="17" fillId="39" borderId="6" xfId="0" applyFont="1" applyFill="1" applyBorder="1" applyAlignment="1">
      <alignment horizontal="center" vertical="center" wrapText="1"/>
    </xf>
    <xf numFmtId="0" fontId="17" fillId="39" borderId="9" xfId="0" applyFont="1" applyFill="1" applyBorder="1" applyAlignment="1">
      <alignment horizontal="center" vertical="center" wrapText="1"/>
    </xf>
    <xf numFmtId="0" fontId="17" fillId="39" borderId="1" xfId="0" applyFont="1" applyFill="1" applyBorder="1" applyAlignment="1">
      <alignment horizontal="center" vertical="center" wrapText="1"/>
    </xf>
    <xf numFmtId="0" fontId="17" fillId="39" borderId="10" xfId="0" applyFont="1" applyFill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 wrapText="1"/>
    </xf>
    <xf numFmtId="0" fontId="29" fillId="0" borderId="10" xfId="0" applyFont="1" applyBorder="1" applyAlignment="1">
      <alignment horizontal="center" vertical="center" wrapText="1"/>
    </xf>
    <xf numFmtId="0" fontId="17" fillId="44" borderId="11" xfId="0" applyFont="1" applyFill="1" applyBorder="1" applyAlignment="1">
      <alignment horizontal="center" vertical="center" wrapText="1"/>
    </xf>
    <xf numFmtId="0" fontId="17" fillId="44" borderId="13" xfId="0" applyFont="1" applyFill="1" applyBorder="1" applyAlignment="1">
      <alignment horizontal="center" vertical="center" wrapText="1"/>
    </xf>
    <xf numFmtId="0" fontId="17" fillId="44" borderId="12" xfId="0" applyFont="1" applyFill="1" applyBorder="1" applyAlignment="1">
      <alignment horizontal="center" vertical="center" wrapText="1"/>
    </xf>
    <xf numFmtId="0" fontId="15" fillId="4" borderId="29" xfId="0" applyFont="1" applyFill="1" applyBorder="1" applyAlignment="1">
      <alignment vertical="center" wrapText="1"/>
    </xf>
    <xf numFmtId="0" fontId="17" fillId="0" borderId="15" xfId="0" applyFont="1" applyBorder="1" applyAlignment="1">
      <alignment wrapText="1"/>
    </xf>
    <xf numFmtId="0" fontId="17" fillId="0" borderId="8" xfId="0" applyFont="1" applyBorder="1" applyAlignment="1">
      <alignment wrapText="1"/>
    </xf>
    <xf numFmtId="0" fontId="15" fillId="0" borderId="5" xfId="0" applyFont="1" applyBorder="1" applyAlignment="1">
      <alignment wrapText="1"/>
    </xf>
    <xf numFmtId="0" fontId="15" fillId="0" borderId="6" xfId="0" applyFont="1" applyBorder="1" applyAlignment="1">
      <alignment wrapText="1"/>
    </xf>
    <xf numFmtId="0" fontId="17" fillId="0" borderId="7" xfId="0" applyFont="1" applyBorder="1" applyAlignment="1">
      <alignment wrapText="1"/>
    </xf>
    <xf numFmtId="0" fontId="21" fillId="0" borderId="0" xfId="0" applyFont="1" applyAlignment="1">
      <alignment wrapText="1"/>
    </xf>
    <xf numFmtId="0" fontId="17" fillId="0" borderId="14" xfId="0" applyFont="1" applyBorder="1" applyAlignment="1">
      <alignment wrapText="1"/>
    </xf>
    <xf numFmtId="0" fontId="15" fillId="4" borderId="4" xfId="0" applyFont="1" applyFill="1" applyBorder="1" applyAlignment="1">
      <alignment vertical="center" wrapText="1"/>
    </xf>
    <xf numFmtId="0" fontId="17" fillId="48" borderId="11" xfId="0" applyFont="1" applyFill="1" applyBorder="1" applyAlignment="1">
      <alignment horizontal="center" vertical="center" wrapText="1"/>
    </xf>
    <xf numFmtId="0" fontId="17" fillId="48" borderId="13" xfId="0" applyFont="1" applyFill="1" applyBorder="1" applyAlignment="1">
      <alignment horizontal="center" vertical="center" wrapText="1"/>
    </xf>
    <xf numFmtId="0" fontId="17" fillId="48" borderId="12" xfId="0" applyFont="1" applyFill="1" applyBorder="1" applyAlignment="1">
      <alignment horizontal="center" vertical="center" wrapText="1"/>
    </xf>
    <xf numFmtId="0" fontId="17" fillId="17" borderId="3" xfId="0" applyFont="1" applyFill="1" applyBorder="1" applyAlignment="1">
      <alignment horizontal="center" vertical="center" wrapText="1"/>
    </xf>
    <xf numFmtId="0" fontId="17" fillId="17" borderId="6" xfId="0" applyFont="1" applyFill="1" applyBorder="1" applyAlignment="1">
      <alignment horizontal="center" vertical="center" wrapText="1"/>
    </xf>
    <xf numFmtId="0" fontId="17" fillId="17" borderId="9" xfId="0" applyFont="1" applyFill="1" applyBorder="1" applyAlignment="1">
      <alignment horizontal="center" vertical="center" wrapText="1"/>
    </xf>
    <xf numFmtId="0" fontId="17" fillId="17" borderId="10" xfId="0" applyFont="1" applyFill="1" applyBorder="1" applyAlignment="1">
      <alignment horizontal="center" vertical="center" wrapText="1"/>
    </xf>
    <xf numFmtId="0" fontId="17" fillId="50" borderId="11" xfId="0" applyFont="1" applyFill="1" applyBorder="1" applyAlignment="1">
      <alignment horizontal="center" vertical="center" wrapText="1"/>
    </xf>
    <xf numFmtId="0" fontId="17" fillId="50" borderId="12" xfId="0" applyFont="1" applyFill="1" applyBorder="1" applyAlignment="1">
      <alignment horizontal="center" vertical="center" wrapText="1"/>
    </xf>
    <xf numFmtId="0" fontId="4" fillId="52" borderId="11" xfId="0" applyFont="1" applyFill="1" applyBorder="1" applyAlignment="1">
      <alignment horizontal="center" vertical="center" wrapText="1"/>
    </xf>
    <xf numFmtId="0" fontId="4" fillId="52" borderId="13" xfId="0" applyFont="1" applyFill="1" applyBorder="1" applyAlignment="1">
      <alignment horizontal="center" vertical="center" wrapText="1"/>
    </xf>
    <xf numFmtId="0" fontId="4" fillId="52" borderId="12" xfId="0" applyFont="1" applyFill="1" applyBorder="1" applyAlignment="1">
      <alignment horizontal="center" vertical="center" wrapText="1"/>
    </xf>
    <xf numFmtId="0" fontId="17" fillId="49" borderId="11" xfId="0" applyFont="1" applyFill="1" applyBorder="1" applyAlignment="1">
      <alignment horizontal="center" vertical="center" wrapText="1"/>
    </xf>
    <xf numFmtId="0" fontId="17" fillId="49" borderId="13" xfId="0" applyFont="1" applyFill="1" applyBorder="1" applyAlignment="1">
      <alignment horizontal="center" vertical="center" wrapText="1"/>
    </xf>
    <xf numFmtId="0" fontId="17" fillId="49" borderId="12" xfId="0" applyFont="1" applyFill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7" fillId="14" borderId="11" xfId="0" applyFont="1" applyFill="1" applyBorder="1" applyAlignment="1">
      <alignment horizontal="center" vertical="center"/>
    </xf>
    <xf numFmtId="0" fontId="17" fillId="14" borderId="13" xfId="0" applyFont="1" applyFill="1" applyBorder="1" applyAlignment="1">
      <alignment horizontal="center" vertical="center"/>
    </xf>
    <xf numFmtId="0" fontId="17" fillId="14" borderId="12" xfId="0" applyFont="1" applyFill="1" applyBorder="1" applyAlignment="1">
      <alignment horizontal="center" vertical="center"/>
    </xf>
    <xf numFmtId="0" fontId="17" fillId="0" borderId="12" xfId="0" applyFont="1" applyBorder="1" applyAlignment="1">
      <alignment wrapText="1"/>
    </xf>
    <xf numFmtId="0" fontId="17" fillId="0" borderId="13" xfId="0" applyFont="1" applyBorder="1" applyAlignment="1">
      <alignment wrapText="1"/>
    </xf>
    <xf numFmtId="0" fontId="17" fillId="56" borderId="11" xfId="0" applyFont="1" applyFill="1" applyBorder="1" applyAlignment="1">
      <alignment horizontal="center" vertical="center" wrapText="1"/>
    </xf>
    <xf numFmtId="0" fontId="17" fillId="56" borderId="13" xfId="0" applyFont="1" applyFill="1" applyBorder="1" applyAlignment="1">
      <alignment horizontal="center" vertical="center" wrapText="1"/>
    </xf>
    <xf numFmtId="0" fontId="17" fillId="56" borderId="12" xfId="0" applyFont="1" applyFill="1" applyBorder="1" applyAlignment="1">
      <alignment horizontal="center" vertical="center" wrapText="1"/>
    </xf>
    <xf numFmtId="0" fontId="17" fillId="27" borderId="11" xfId="0" applyFont="1" applyFill="1" applyBorder="1" applyAlignment="1">
      <alignment horizontal="center" vertical="center" wrapText="1"/>
    </xf>
    <xf numFmtId="0" fontId="17" fillId="27" borderId="12" xfId="0" applyFont="1" applyFill="1" applyBorder="1" applyAlignment="1">
      <alignment horizontal="center" vertical="center" wrapText="1"/>
    </xf>
    <xf numFmtId="0" fontId="17" fillId="52" borderId="11" xfId="0" applyFont="1" applyFill="1" applyBorder="1" applyAlignment="1">
      <alignment horizontal="center" vertical="center" wrapText="1"/>
    </xf>
    <xf numFmtId="0" fontId="17" fillId="52" borderId="13" xfId="0" applyFont="1" applyFill="1" applyBorder="1" applyAlignment="1">
      <alignment horizontal="center" vertical="center" wrapText="1"/>
    </xf>
    <xf numFmtId="0" fontId="17" fillId="17" borderId="27" xfId="0" applyFont="1" applyFill="1" applyBorder="1" applyAlignment="1">
      <alignment horizontal="center" vertical="center" wrapText="1"/>
    </xf>
    <xf numFmtId="0" fontId="17" fillId="17" borderId="28" xfId="0" applyFont="1" applyFill="1" applyBorder="1" applyAlignment="1">
      <alignment horizontal="center" vertical="center" wrapText="1"/>
    </xf>
    <xf numFmtId="0" fontId="21" fillId="23" borderId="11" xfId="0" applyFont="1" applyFill="1" applyBorder="1" applyAlignment="1">
      <alignment horizontal="center" vertical="center" wrapText="1"/>
    </xf>
    <xf numFmtId="0" fontId="21" fillId="23" borderId="12" xfId="0" applyFont="1" applyFill="1" applyBorder="1" applyAlignment="1">
      <alignment horizontal="center" vertical="center" wrapText="1"/>
    </xf>
    <xf numFmtId="0" fontId="17" fillId="49" borderId="25" xfId="0" applyFont="1" applyFill="1" applyBorder="1" applyAlignment="1">
      <alignment horizontal="center" vertical="center" wrapText="1"/>
    </xf>
    <xf numFmtId="0" fontId="17" fillId="49" borderId="26" xfId="0" applyFont="1" applyFill="1" applyBorder="1" applyAlignment="1">
      <alignment horizontal="center" vertical="center" wrapText="1"/>
    </xf>
    <xf numFmtId="0" fontId="21" fillId="16" borderId="11" xfId="0" applyFont="1" applyFill="1" applyBorder="1" applyAlignment="1">
      <alignment horizontal="center" vertical="center" wrapText="1"/>
    </xf>
    <xf numFmtId="0" fontId="21" fillId="16" borderId="13" xfId="0" applyFont="1" applyFill="1" applyBorder="1" applyAlignment="1">
      <alignment horizontal="center" vertical="center" wrapText="1"/>
    </xf>
    <xf numFmtId="0" fontId="21" fillId="16" borderId="12" xfId="0" applyFont="1" applyFill="1" applyBorder="1" applyAlignment="1">
      <alignment horizontal="center" vertical="center" wrapText="1"/>
    </xf>
    <xf numFmtId="0" fontId="17" fillId="27" borderId="13" xfId="0" applyFont="1" applyFill="1" applyBorder="1" applyAlignment="1">
      <alignment horizontal="center" vertical="center" wrapText="1"/>
    </xf>
    <xf numFmtId="0" fontId="17" fillId="26" borderId="3" xfId="0" applyFont="1" applyFill="1" applyBorder="1" applyAlignment="1">
      <alignment horizontal="center" vertical="center" wrapText="1"/>
    </xf>
    <xf numFmtId="0" fontId="17" fillId="26" borderId="5" xfId="0" applyFont="1" applyFill="1" applyBorder="1" applyAlignment="1">
      <alignment horizontal="center" vertical="center" wrapText="1"/>
    </xf>
    <xf numFmtId="0" fontId="17" fillId="26" borderId="6" xfId="0" applyFont="1" applyFill="1" applyBorder="1" applyAlignment="1">
      <alignment horizontal="center" vertical="center" wrapText="1"/>
    </xf>
    <xf numFmtId="0" fontId="17" fillId="54" borderId="13" xfId="0" applyFont="1" applyFill="1" applyBorder="1" applyAlignment="1">
      <alignment horizontal="center" vertical="center" wrapText="1"/>
    </xf>
    <xf numFmtId="0" fontId="17" fillId="54" borderId="12" xfId="0" applyFont="1" applyFill="1" applyBorder="1" applyAlignment="1">
      <alignment horizontal="center" vertical="center" wrapText="1"/>
    </xf>
    <xf numFmtId="0" fontId="17" fillId="53" borderId="11" xfId="0" applyFont="1" applyFill="1" applyBorder="1" applyAlignment="1">
      <alignment horizontal="center" vertical="center" wrapText="1"/>
    </xf>
    <xf numFmtId="0" fontId="17" fillId="53" borderId="13" xfId="0" applyFont="1" applyFill="1" applyBorder="1" applyAlignment="1">
      <alignment horizontal="center" vertical="center" wrapText="1"/>
    </xf>
    <xf numFmtId="0" fontId="17" fillId="17" borderId="4" xfId="0" applyFont="1" applyFill="1" applyBorder="1" applyAlignment="1">
      <alignment horizontal="center" vertical="center" wrapText="1"/>
    </xf>
    <xf numFmtId="0" fontId="17" fillId="17" borderId="8" xfId="0" applyFont="1" applyFill="1" applyBorder="1" applyAlignment="1">
      <alignment horizontal="center" vertical="center" wrapText="1"/>
    </xf>
    <xf numFmtId="0" fontId="17" fillId="17" borderId="7" xfId="0" applyFont="1" applyFill="1" applyBorder="1" applyAlignment="1">
      <alignment horizontal="center" vertical="center" wrapText="1"/>
    </xf>
    <xf numFmtId="0" fontId="17" fillId="17" borderId="14" xfId="0" applyFont="1" applyFill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 wrapText="1"/>
    </xf>
    <xf numFmtId="0" fontId="17" fillId="42" borderId="11" xfId="0" applyFont="1" applyFill="1" applyBorder="1" applyAlignment="1">
      <alignment horizontal="center" vertical="center" wrapText="1"/>
    </xf>
    <xf numFmtId="0" fontId="17" fillId="42" borderId="13" xfId="0" applyFont="1" applyFill="1" applyBorder="1" applyAlignment="1">
      <alignment horizontal="center" vertical="center" wrapText="1"/>
    </xf>
    <xf numFmtId="0" fontId="17" fillId="42" borderId="12" xfId="0" applyFont="1" applyFill="1" applyBorder="1" applyAlignment="1">
      <alignment horizontal="center" vertical="center" wrapText="1"/>
    </xf>
    <xf numFmtId="0" fontId="17" fillId="0" borderId="21" xfId="0" applyFont="1" applyBorder="1" applyAlignment="1">
      <alignment wrapText="1"/>
    </xf>
    <xf numFmtId="0" fontId="17" fillId="12" borderId="9" xfId="0" applyFont="1" applyFill="1" applyBorder="1" applyAlignment="1">
      <alignment horizontal="center" vertical="center" wrapText="1"/>
    </xf>
    <xf numFmtId="0" fontId="17" fillId="12" borderId="1" xfId="0" applyFont="1" applyFill="1" applyBorder="1" applyAlignment="1">
      <alignment horizontal="center" vertical="center" wrapText="1"/>
    </xf>
    <xf numFmtId="0" fontId="17" fillId="12" borderId="1" xfId="0" applyFont="1" applyFill="1" applyBorder="1" applyAlignment="1">
      <alignment horizontal="center" vertical="center" wrapText="1"/>
    </xf>
    <xf numFmtId="0" fontId="9" fillId="12" borderId="10" xfId="0" applyFont="1" applyFill="1" applyBorder="1" applyAlignment="1">
      <alignment horizontal="center" vertical="center" wrapText="1"/>
    </xf>
    <xf numFmtId="0" fontId="15" fillId="2" borderId="31" xfId="0" applyFont="1" applyFill="1" applyBorder="1" applyAlignment="1">
      <alignment horizontal="center" vertical="center" wrapText="1"/>
    </xf>
    <xf numFmtId="0" fontId="15" fillId="2" borderId="32" xfId="0" applyFont="1" applyFill="1" applyBorder="1" applyAlignment="1">
      <alignment horizontal="center" vertical="center" wrapText="1"/>
    </xf>
    <xf numFmtId="0" fontId="15" fillId="34" borderId="32" xfId="0" applyFont="1" applyFill="1" applyBorder="1" applyAlignment="1">
      <alignment horizontal="center" vertical="center" wrapText="1"/>
    </xf>
    <xf numFmtId="0" fontId="15" fillId="34" borderId="33" xfId="0" applyFont="1" applyFill="1" applyBorder="1" applyAlignment="1">
      <alignment horizontal="center" vertical="center" wrapText="1"/>
    </xf>
    <xf numFmtId="0" fontId="15" fillId="4" borderId="30" xfId="0" applyFont="1" applyFill="1" applyBorder="1" applyAlignment="1">
      <alignment horizontal="center" vertical="center" wrapText="1"/>
    </xf>
    <xf numFmtId="0" fontId="17" fillId="14" borderId="30" xfId="0" applyFont="1" applyFill="1" applyBorder="1" applyAlignment="1">
      <alignment horizontal="center" vertical="center" wrapText="1"/>
    </xf>
    <xf numFmtId="0" fontId="17" fillId="4" borderId="30" xfId="0" applyFont="1" applyFill="1" applyBorder="1" applyAlignment="1">
      <alignment horizontal="center" vertical="center" wrapText="1"/>
    </xf>
    <xf numFmtId="0" fontId="17" fillId="4" borderId="18" xfId="0" applyFont="1" applyFill="1" applyBorder="1" applyAlignment="1">
      <alignment horizontal="center" vertical="center" wrapText="1"/>
    </xf>
    <xf numFmtId="0" fontId="17" fillId="14" borderId="34" xfId="0" applyFont="1" applyFill="1" applyBorder="1" applyAlignment="1">
      <alignment vertical="center" wrapText="1"/>
    </xf>
    <xf numFmtId="0" fontId="17" fillId="4" borderId="19" xfId="0" applyFont="1" applyFill="1" applyBorder="1" applyAlignment="1">
      <alignment horizontal="center" vertical="center" wrapText="1"/>
    </xf>
    <xf numFmtId="0" fontId="26" fillId="41" borderId="30" xfId="0" applyFont="1" applyFill="1" applyBorder="1" applyAlignment="1">
      <alignment horizontal="center" vertical="center" wrapText="1"/>
    </xf>
    <xf numFmtId="0" fontId="17" fillId="55" borderId="30" xfId="0" applyFont="1" applyFill="1" applyBorder="1" applyAlignment="1">
      <alignment horizontal="center" vertical="center" wrapText="1"/>
    </xf>
    <xf numFmtId="0" fontId="31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vertical="center" wrapText="1"/>
    </xf>
    <xf numFmtId="0" fontId="21" fillId="0" borderId="0" xfId="0" applyFont="1" applyBorder="1" applyAlignment="1">
      <alignment vertical="center" wrapText="1"/>
    </xf>
    <xf numFmtId="0" fontId="16" fillId="0" borderId="0" xfId="0" applyFont="1" applyBorder="1" applyAlignment="1">
      <alignment wrapText="1"/>
    </xf>
    <xf numFmtId="0" fontId="32" fillId="0" borderId="0" xfId="0" applyFont="1" applyBorder="1" applyAlignment="1">
      <alignment wrapText="1"/>
    </xf>
    <xf numFmtId="165" fontId="39" fillId="0" borderId="0" xfId="0" applyNumberFormat="1" applyFont="1" applyBorder="1" applyAlignment="1">
      <alignment horizontal="left" vertical="center"/>
    </xf>
    <xf numFmtId="0" fontId="15" fillId="0" borderId="0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FFFF"/>
      <color rgb="FFB55EF7"/>
      <color rgb="FF0000FF"/>
      <color rgb="FFF8CBAD"/>
      <color rgb="FF5CF766"/>
      <color rgb="FFFFDD71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AM94"/>
  <sheetViews>
    <sheetView topLeftCell="A24" workbookViewId="0">
      <selection activeCell="AG48" sqref="AG48"/>
    </sheetView>
  </sheetViews>
  <sheetFormatPr baseColWidth="10" defaultColWidth="15.140625" defaultRowHeight="15.75" customHeight="1" x14ac:dyDescent="0.2"/>
  <cols>
    <col min="1" max="1" width="12" style="2" customWidth="1"/>
    <col min="2" max="8" width="5.140625" style="2" customWidth="1"/>
    <col min="9" max="9" width="5" style="2" customWidth="1"/>
    <col min="10" max="29" width="5.140625" style="2" customWidth="1"/>
    <col min="30" max="30" width="5.7109375" style="2" customWidth="1"/>
    <col min="31" max="31" width="5.140625" style="2" customWidth="1"/>
    <col min="32" max="32" width="5.42578125" style="2" customWidth="1"/>
    <col min="33" max="33" width="7.42578125" style="110" customWidth="1"/>
    <col min="34" max="34" width="5.7109375" style="1" customWidth="1"/>
    <col min="35" max="39" width="6.42578125" style="2" customWidth="1"/>
    <col min="40" max="16384" width="15.140625" style="2"/>
  </cols>
  <sheetData>
    <row r="1" spans="1:39" ht="12.75" x14ac:dyDescent="0.2">
      <c r="A1" s="302">
        <v>2023</v>
      </c>
      <c r="B1" s="303"/>
      <c r="C1" s="303"/>
      <c r="D1" s="303"/>
      <c r="E1" s="303"/>
      <c r="F1" s="303"/>
      <c r="G1" s="303"/>
      <c r="H1" s="303"/>
      <c r="I1" s="303"/>
      <c r="J1" s="303"/>
      <c r="K1" s="303"/>
      <c r="L1" s="303"/>
      <c r="M1" s="303"/>
      <c r="N1" s="303"/>
      <c r="O1" s="303"/>
      <c r="P1" s="303"/>
      <c r="Q1" s="303"/>
      <c r="R1" s="303"/>
      <c r="S1" s="303"/>
      <c r="T1" s="303"/>
      <c r="U1" s="303"/>
      <c r="V1" s="303"/>
      <c r="W1" s="303"/>
      <c r="X1" s="303"/>
      <c r="Y1" s="303"/>
      <c r="Z1" s="303"/>
      <c r="AA1" s="303"/>
      <c r="AB1" s="303"/>
      <c r="AC1" s="303"/>
      <c r="AD1" s="303"/>
      <c r="AE1" s="303"/>
      <c r="AF1" s="304"/>
      <c r="AG1" s="171" t="s">
        <v>0</v>
      </c>
      <c r="AI1" s="276" t="s">
        <v>1</v>
      </c>
      <c r="AJ1" s="276"/>
      <c r="AK1" s="276"/>
      <c r="AL1" s="276"/>
    </row>
    <row r="2" spans="1:39" ht="12.75" x14ac:dyDescent="0.2">
      <c r="A2" s="3" t="s">
        <v>2</v>
      </c>
      <c r="B2" s="4">
        <v>1</v>
      </c>
      <c r="C2" s="4">
        <v>2</v>
      </c>
      <c r="D2" s="4">
        <v>3</v>
      </c>
      <c r="E2" s="4">
        <v>4</v>
      </c>
      <c r="F2" s="4">
        <v>5</v>
      </c>
      <c r="G2" s="4">
        <v>6</v>
      </c>
      <c r="H2" s="5">
        <v>7</v>
      </c>
      <c r="I2" s="5">
        <v>8</v>
      </c>
      <c r="J2" s="5">
        <v>9</v>
      </c>
      <c r="K2" s="5">
        <v>10</v>
      </c>
      <c r="L2" s="5">
        <v>11</v>
      </c>
      <c r="M2" s="5">
        <v>12</v>
      </c>
      <c r="N2" s="5">
        <v>13</v>
      </c>
      <c r="O2" s="5">
        <v>14</v>
      </c>
      <c r="P2" s="5">
        <v>15</v>
      </c>
      <c r="Q2" s="5">
        <v>16</v>
      </c>
      <c r="R2" s="5">
        <v>17</v>
      </c>
      <c r="S2" s="5">
        <v>18</v>
      </c>
      <c r="T2" s="5">
        <v>19</v>
      </c>
      <c r="U2" s="5">
        <v>20</v>
      </c>
      <c r="V2" s="5">
        <v>21</v>
      </c>
      <c r="W2" s="5">
        <v>22</v>
      </c>
      <c r="X2" s="5">
        <v>23</v>
      </c>
      <c r="Y2" s="5">
        <v>24</v>
      </c>
      <c r="Z2" s="5">
        <v>25</v>
      </c>
      <c r="AA2" s="5">
        <v>26</v>
      </c>
      <c r="AB2" s="5">
        <v>27</v>
      </c>
      <c r="AC2" s="5">
        <v>28</v>
      </c>
      <c r="AD2" s="5">
        <v>29</v>
      </c>
      <c r="AE2" s="6">
        <v>30</v>
      </c>
      <c r="AF2" s="356"/>
      <c r="AG2" s="182"/>
      <c r="AI2" s="2" t="s">
        <v>3</v>
      </c>
      <c r="AJ2" s="2" t="s">
        <v>4</v>
      </c>
      <c r="AK2" s="2" t="s">
        <v>5</v>
      </c>
      <c r="AL2" s="2" t="s">
        <v>6</v>
      </c>
      <c r="AM2" s="2" t="s">
        <v>7</v>
      </c>
    </row>
    <row r="3" spans="1:39" ht="17.25" customHeight="1" x14ac:dyDescent="0.2">
      <c r="A3" s="7" t="s">
        <v>8</v>
      </c>
      <c r="B3" s="8"/>
      <c r="C3" s="9"/>
      <c r="D3" s="9"/>
      <c r="E3" s="9"/>
      <c r="F3" s="8"/>
      <c r="G3" s="8"/>
      <c r="H3" s="9"/>
      <c r="I3" s="9"/>
      <c r="J3" s="9"/>
      <c r="K3" s="9"/>
      <c r="L3" s="8"/>
      <c r="M3" s="8"/>
      <c r="N3" s="8"/>
      <c r="O3" s="9"/>
      <c r="P3" s="9"/>
      <c r="Q3" s="9"/>
      <c r="R3" s="9"/>
      <c r="S3" s="9"/>
      <c r="T3" s="8"/>
      <c r="U3" s="8"/>
      <c r="V3" s="9"/>
      <c r="W3" s="9"/>
      <c r="X3" s="9"/>
      <c r="Y3" s="9"/>
      <c r="Z3" s="277" t="s">
        <v>9</v>
      </c>
      <c r="AA3" s="367" t="s">
        <v>10</v>
      </c>
      <c r="AB3" s="362"/>
      <c r="AC3" s="363"/>
      <c r="AD3" s="9"/>
      <c r="AE3" s="11"/>
      <c r="AF3" s="357"/>
      <c r="AG3" s="183"/>
      <c r="AI3" s="2">
        <v>3</v>
      </c>
    </row>
    <row r="4" spans="1:39" ht="17.25" customHeight="1" x14ac:dyDescent="0.2">
      <c r="A4" s="7" t="s">
        <v>11</v>
      </c>
      <c r="B4" s="8"/>
      <c r="C4" s="12"/>
      <c r="D4" s="12"/>
      <c r="E4" s="358" t="s">
        <v>12</v>
      </c>
      <c r="F4" s="359"/>
      <c r="G4" s="360"/>
      <c r="H4" s="12"/>
      <c r="I4" s="9"/>
      <c r="J4" s="9"/>
      <c r="K4" s="9"/>
      <c r="L4" s="8"/>
      <c r="M4" s="8"/>
      <c r="N4" s="8"/>
      <c r="O4" s="9"/>
      <c r="P4" s="9"/>
      <c r="Q4" s="9"/>
      <c r="R4" s="9"/>
      <c r="S4" s="9"/>
      <c r="T4" s="8"/>
      <c r="U4" s="8"/>
      <c r="V4" s="9"/>
      <c r="W4" s="9"/>
      <c r="X4" s="9"/>
      <c r="Y4" s="9"/>
      <c r="Z4" s="278"/>
      <c r="AA4" s="364"/>
      <c r="AB4" s="365"/>
      <c r="AC4" s="366"/>
      <c r="AD4" s="9"/>
      <c r="AE4" s="11"/>
      <c r="AF4" s="357"/>
      <c r="AG4" s="183"/>
      <c r="AJ4" s="2">
        <v>3</v>
      </c>
    </row>
    <row r="5" spans="1:39" ht="12.75" x14ac:dyDescent="0.2">
      <c r="A5" s="7" t="s">
        <v>13</v>
      </c>
      <c r="B5" s="8"/>
      <c r="C5" s="9"/>
      <c r="D5" s="9"/>
      <c r="E5" s="9"/>
      <c r="F5" s="8"/>
      <c r="G5" s="8"/>
      <c r="H5" s="9"/>
      <c r="I5" s="9"/>
      <c r="J5" s="9"/>
      <c r="K5" s="9"/>
      <c r="L5" s="8"/>
      <c r="M5" s="8"/>
      <c r="N5" s="8"/>
      <c r="O5" s="9"/>
      <c r="P5" s="9"/>
      <c r="Q5" s="9"/>
      <c r="R5" s="9"/>
      <c r="S5" s="9"/>
      <c r="T5" s="8"/>
      <c r="U5" s="8"/>
      <c r="V5" s="9"/>
      <c r="W5" s="9"/>
      <c r="X5" s="9"/>
      <c r="Y5" s="9"/>
      <c r="Z5" s="9"/>
      <c r="AA5" s="8"/>
      <c r="AB5" s="8"/>
      <c r="AC5" s="9"/>
      <c r="AD5" s="9"/>
      <c r="AE5" s="11"/>
      <c r="AF5" s="357"/>
      <c r="AG5" s="183"/>
    </row>
    <row r="6" spans="1:39" ht="12.75" x14ac:dyDescent="0.2">
      <c r="A6" s="7" t="s">
        <v>14</v>
      </c>
      <c r="B6" s="8"/>
      <c r="C6" s="9"/>
      <c r="D6" s="9"/>
      <c r="E6" s="9"/>
      <c r="F6" s="8"/>
      <c r="G6" s="8"/>
      <c r="H6" s="9"/>
      <c r="I6" s="9"/>
      <c r="J6" s="9"/>
      <c r="K6" s="9"/>
      <c r="L6" s="8"/>
      <c r="M6" s="8"/>
      <c r="N6" s="8"/>
      <c r="O6" s="9"/>
      <c r="P6" s="9"/>
      <c r="Q6" s="9"/>
      <c r="R6" s="9"/>
      <c r="S6" s="9"/>
      <c r="T6" s="8"/>
      <c r="U6" s="8"/>
      <c r="V6" s="9"/>
      <c r="W6" s="9"/>
      <c r="X6" s="9"/>
      <c r="Y6" s="9"/>
      <c r="Z6" s="9"/>
      <c r="AA6" s="8"/>
      <c r="AB6" s="8"/>
      <c r="AC6" s="9"/>
      <c r="AD6" s="9"/>
      <c r="AE6" s="11"/>
      <c r="AF6" s="357"/>
      <c r="AG6" s="183"/>
    </row>
    <row r="7" spans="1:39" ht="23.1" customHeight="1" x14ac:dyDescent="0.2">
      <c r="A7" s="7" t="s">
        <v>15</v>
      </c>
      <c r="B7" s="8"/>
      <c r="C7" s="9"/>
      <c r="D7" s="9"/>
      <c r="E7" s="292" t="s">
        <v>16</v>
      </c>
      <c r="F7" s="293"/>
      <c r="G7" s="8"/>
      <c r="H7" s="9"/>
      <c r="I7" s="9"/>
      <c r="J7" s="9"/>
      <c r="K7" s="9"/>
      <c r="L7" s="8"/>
      <c r="M7" s="8"/>
      <c r="N7" s="8"/>
      <c r="O7" s="9"/>
      <c r="P7" s="9"/>
      <c r="Q7" s="9"/>
      <c r="R7" s="9"/>
      <c r="S7" s="9"/>
      <c r="T7" s="292" t="s">
        <v>17</v>
      </c>
      <c r="U7" s="293"/>
      <c r="V7" s="9"/>
      <c r="W7" s="9"/>
      <c r="X7" s="9"/>
      <c r="Y7" s="9"/>
      <c r="Z7" s="9"/>
      <c r="AA7" s="8"/>
      <c r="AB7" s="8"/>
      <c r="AC7" s="9"/>
      <c r="AD7" s="9"/>
      <c r="AE7" s="11"/>
      <c r="AF7" s="357"/>
      <c r="AG7" s="183"/>
    </row>
    <row r="8" spans="1:39" ht="12.75" x14ac:dyDescent="0.2">
      <c r="A8" s="14" t="s">
        <v>18</v>
      </c>
      <c r="B8" s="5">
        <v>1</v>
      </c>
      <c r="C8" s="5">
        <v>2</v>
      </c>
      <c r="D8" s="5">
        <v>3</v>
      </c>
      <c r="E8" s="5">
        <v>4</v>
      </c>
      <c r="F8" s="5">
        <v>5</v>
      </c>
      <c r="G8" s="5">
        <v>6</v>
      </c>
      <c r="H8" s="5">
        <v>7</v>
      </c>
      <c r="I8" s="5">
        <v>8</v>
      </c>
      <c r="J8" s="5">
        <v>9</v>
      </c>
      <c r="K8" s="5">
        <v>10</v>
      </c>
      <c r="L8" s="5">
        <v>11</v>
      </c>
      <c r="M8" s="5">
        <v>12</v>
      </c>
      <c r="N8" s="5">
        <v>13</v>
      </c>
      <c r="O8" s="5">
        <v>14</v>
      </c>
      <c r="P8" s="5">
        <v>15</v>
      </c>
      <c r="Q8" s="5">
        <v>16</v>
      </c>
      <c r="R8" s="4">
        <v>17</v>
      </c>
      <c r="S8" s="4">
        <v>18</v>
      </c>
      <c r="T8" s="4">
        <v>19</v>
      </c>
      <c r="U8" s="4">
        <v>20</v>
      </c>
      <c r="V8" s="4">
        <v>21</v>
      </c>
      <c r="W8" s="4">
        <v>22</v>
      </c>
      <c r="X8" s="4">
        <v>23</v>
      </c>
      <c r="Y8" s="4">
        <v>24</v>
      </c>
      <c r="Z8" s="4">
        <v>25</v>
      </c>
      <c r="AA8" s="4">
        <v>26</v>
      </c>
      <c r="AB8" s="4">
        <v>27</v>
      </c>
      <c r="AC8" s="4">
        <v>28</v>
      </c>
      <c r="AD8" s="4">
        <v>29</v>
      </c>
      <c r="AE8" s="4">
        <v>30</v>
      </c>
      <c r="AF8" s="97">
        <v>31</v>
      </c>
      <c r="AG8" s="183"/>
    </row>
    <row r="9" spans="1:39" ht="17.25" customHeight="1" x14ac:dyDescent="0.2">
      <c r="A9" s="7" t="s">
        <v>8</v>
      </c>
      <c r="B9" s="9"/>
      <c r="C9" s="9"/>
      <c r="D9" s="8" t="s">
        <v>19</v>
      </c>
      <c r="E9" s="8"/>
      <c r="F9" s="9"/>
      <c r="G9" s="9"/>
      <c r="H9" s="9"/>
      <c r="I9" s="9"/>
      <c r="J9" s="361" t="s">
        <v>20</v>
      </c>
      <c r="K9" s="362"/>
      <c r="L9" s="363"/>
      <c r="M9" s="9"/>
      <c r="N9" s="9"/>
      <c r="O9" s="9"/>
      <c r="P9" s="9"/>
      <c r="Q9" s="9"/>
      <c r="R9" s="8"/>
      <c r="S9" s="8"/>
      <c r="T9" s="9"/>
      <c r="U9" s="9"/>
      <c r="V9" s="9"/>
      <c r="W9" s="9"/>
      <c r="X9" s="9"/>
      <c r="Y9" s="8"/>
      <c r="Z9" s="8"/>
      <c r="AA9" s="9"/>
      <c r="AB9" s="9"/>
      <c r="AC9" s="9"/>
      <c r="AD9" s="9"/>
      <c r="AE9" s="9"/>
      <c r="AF9" s="19"/>
      <c r="AG9" s="183"/>
      <c r="AI9" s="2">
        <v>3</v>
      </c>
    </row>
    <row r="10" spans="1:39" ht="26.25" customHeight="1" x14ac:dyDescent="0.2">
      <c r="A10" s="7" t="s">
        <v>11</v>
      </c>
      <c r="B10" s="9"/>
      <c r="C10" s="9"/>
      <c r="D10" s="8" t="s">
        <v>19</v>
      </c>
      <c r="E10" s="8"/>
      <c r="F10" s="9"/>
      <c r="G10" s="9"/>
      <c r="H10" s="9"/>
      <c r="I10" s="9"/>
      <c r="J10" s="364"/>
      <c r="K10" s="365"/>
      <c r="L10" s="366"/>
      <c r="M10" s="9"/>
      <c r="N10" s="9"/>
      <c r="O10" s="9"/>
      <c r="P10" s="9"/>
      <c r="Q10" s="9"/>
      <c r="R10" s="8"/>
      <c r="S10" s="8"/>
      <c r="T10" s="9"/>
      <c r="U10" s="9"/>
      <c r="V10" s="9"/>
      <c r="W10" s="9"/>
      <c r="X10" s="9"/>
      <c r="Y10" s="8"/>
      <c r="Z10" s="8"/>
      <c r="AA10" s="9"/>
      <c r="AB10" s="9"/>
      <c r="AC10" s="9"/>
      <c r="AD10" s="9"/>
      <c r="AE10" s="9"/>
      <c r="AF10" s="19"/>
      <c r="AG10" s="183"/>
      <c r="AJ10" s="2">
        <v>3</v>
      </c>
    </row>
    <row r="11" spans="1:39" ht="21.75" customHeight="1" x14ac:dyDescent="0.2">
      <c r="A11" s="7" t="s">
        <v>13</v>
      </c>
      <c r="B11" s="305" t="s">
        <v>21</v>
      </c>
      <c r="C11" s="306"/>
      <c r="D11" s="306"/>
      <c r="E11" s="306"/>
      <c r="F11" s="293"/>
      <c r="G11" s="9"/>
      <c r="H11" s="9"/>
      <c r="I11" s="9"/>
      <c r="J11" s="9"/>
      <c r="K11" s="8"/>
      <c r="L11" s="8"/>
      <c r="M11" s="9"/>
      <c r="N11" s="9"/>
      <c r="O11" s="9"/>
      <c r="P11" s="9"/>
      <c r="Q11" s="9"/>
      <c r="R11" s="8"/>
      <c r="S11" s="8"/>
      <c r="T11" s="9"/>
      <c r="U11" s="9"/>
      <c r="V11" s="9"/>
      <c r="W11" s="9"/>
      <c r="X11" s="9"/>
      <c r="Y11" s="8"/>
      <c r="Z11" s="8"/>
      <c r="AA11" s="9"/>
      <c r="AB11" s="9"/>
      <c r="AC11" s="9"/>
      <c r="AD11" s="9"/>
      <c r="AE11" s="9"/>
      <c r="AF11" s="19"/>
      <c r="AG11" s="183"/>
      <c r="AK11" s="2">
        <v>5</v>
      </c>
    </row>
    <row r="12" spans="1:39" ht="12.75" x14ac:dyDescent="0.2">
      <c r="A12" s="7" t="s">
        <v>14</v>
      </c>
      <c r="B12" s="9"/>
      <c r="C12" s="9"/>
      <c r="D12" s="8"/>
      <c r="E12" s="8"/>
      <c r="F12" s="9"/>
      <c r="G12" s="9"/>
      <c r="H12" s="9"/>
      <c r="I12" s="9"/>
      <c r="J12" s="9"/>
      <c r="K12" s="8"/>
      <c r="L12" s="8"/>
      <c r="M12" s="9"/>
      <c r="N12" s="9"/>
      <c r="O12" s="9"/>
      <c r="P12" s="9"/>
      <c r="Q12" s="9"/>
      <c r="R12" s="8"/>
      <c r="S12" s="8"/>
      <c r="T12" s="9"/>
      <c r="U12" s="9"/>
      <c r="V12" s="9"/>
      <c r="W12" s="9"/>
      <c r="X12" s="9"/>
      <c r="Y12" s="8"/>
      <c r="Z12" s="8"/>
      <c r="AA12" s="9"/>
      <c r="AB12" s="9"/>
      <c r="AC12" s="9"/>
      <c r="AD12" s="9"/>
      <c r="AE12" s="9"/>
      <c r="AF12" s="19"/>
      <c r="AG12" s="183"/>
    </row>
    <row r="13" spans="1:39" ht="24" customHeight="1" x14ac:dyDescent="0.2">
      <c r="A13" s="7" t="s">
        <v>15</v>
      </c>
      <c r="B13" s="9"/>
      <c r="C13" s="9"/>
      <c r="D13" s="292" t="s">
        <v>22</v>
      </c>
      <c r="E13" s="293"/>
      <c r="F13" s="9"/>
      <c r="G13" s="9"/>
      <c r="H13" s="9"/>
      <c r="I13" s="9"/>
      <c r="J13" s="9"/>
      <c r="K13" s="8"/>
      <c r="L13" s="8"/>
      <c r="M13" s="9"/>
      <c r="N13" s="9"/>
      <c r="O13" s="9"/>
      <c r="P13" s="9"/>
      <c r="Q13" s="9"/>
      <c r="R13" s="292" t="s">
        <v>23</v>
      </c>
      <c r="S13" s="293"/>
      <c r="T13" s="9"/>
      <c r="U13" s="9"/>
      <c r="V13" s="9"/>
      <c r="W13" s="9"/>
      <c r="X13" s="9"/>
      <c r="Y13" s="8"/>
      <c r="Z13" s="8"/>
      <c r="AA13" s="9"/>
      <c r="AB13" s="9"/>
      <c r="AC13" s="9"/>
      <c r="AD13" s="9"/>
      <c r="AE13" s="9"/>
      <c r="AF13" s="19"/>
      <c r="AG13" s="183"/>
    </row>
    <row r="14" spans="1:39" ht="12.75" x14ac:dyDescent="0.2">
      <c r="A14" s="15" t="s">
        <v>24</v>
      </c>
      <c r="B14" s="16">
        <v>1</v>
      </c>
      <c r="C14" s="16">
        <v>2</v>
      </c>
      <c r="D14" s="17">
        <v>3</v>
      </c>
      <c r="E14" s="17">
        <v>4</v>
      </c>
      <c r="F14" s="17">
        <v>5</v>
      </c>
      <c r="G14" s="17">
        <v>6</v>
      </c>
      <c r="H14" s="17">
        <v>7</v>
      </c>
      <c r="I14" s="17">
        <v>8</v>
      </c>
      <c r="J14" s="17">
        <v>9</v>
      </c>
      <c r="K14" s="17">
        <v>10</v>
      </c>
      <c r="L14" s="17">
        <v>11</v>
      </c>
      <c r="M14" s="17">
        <v>12</v>
      </c>
      <c r="N14" s="17">
        <v>13</v>
      </c>
      <c r="O14" s="17">
        <v>14</v>
      </c>
      <c r="P14" s="17">
        <v>15</v>
      </c>
      <c r="Q14" s="17">
        <v>16</v>
      </c>
      <c r="R14" s="18">
        <v>17</v>
      </c>
      <c r="S14" s="18">
        <v>18</v>
      </c>
      <c r="T14" s="18">
        <v>19</v>
      </c>
      <c r="U14" s="18">
        <v>20</v>
      </c>
      <c r="V14" s="18">
        <v>21</v>
      </c>
      <c r="W14" s="18">
        <v>22</v>
      </c>
      <c r="X14" s="18">
        <v>23</v>
      </c>
      <c r="Y14" s="17">
        <v>24</v>
      </c>
      <c r="Z14" s="17">
        <v>25</v>
      </c>
      <c r="AA14" s="17">
        <v>26</v>
      </c>
      <c r="AB14" s="17">
        <v>27</v>
      </c>
      <c r="AC14" s="17">
        <v>28</v>
      </c>
      <c r="AD14" s="17">
        <v>29</v>
      </c>
      <c r="AE14" s="17">
        <v>30</v>
      </c>
      <c r="AF14" s="98">
        <v>31</v>
      </c>
      <c r="AG14" s="183"/>
    </row>
    <row r="15" spans="1:39" ht="12.75" x14ac:dyDescent="0.2">
      <c r="A15" s="7" t="s">
        <v>8</v>
      </c>
      <c r="B15" s="8"/>
      <c r="C15" s="9"/>
      <c r="D15" s="9"/>
      <c r="E15" s="9"/>
      <c r="F15" s="9"/>
      <c r="G15" s="9"/>
      <c r="H15" s="8" t="s">
        <v>19</v>
      </c>
      <c r="I15" s="8"/>
      <c r="J15" s="9"/>
      <c r="K15" s="9"/>
      <c r="L15" s="9"/>
      <c r="M15" s="9"/>
      <c r="N15" s="9"/>
      <c r="O15" s="299" t="s">
        <v>25</v>
      </c>
      <c r="P15" s="301"/>
      <c r="Q15" s="11"/>
      <c r="R15" s="9"/>
      <c r="S15" s="9"/>
      <c r="T15" s="9"/>
      <c r="U15" s="9"/>
      <c r="V15" s="361" t="s">
        <v>26</v>
      </c>
      <c r="W15" s="362"/>
      <c r="X15" s="363"/>
      <c r="Y15" s="9"/>
      <c r="Z15" s="9"/>
      <c r="AA15" s="9"/>
      <c r="AB15" s="9"/>
      <c r="AC15" s="21"/>
      <c r="AD15" s="22"/>
      <c r="AE15" s="9"/>
      <c r="AF15" s="11"/>
      <c r="AG15" s="183"/>
      <c r="AI15" s="1">
        <v>3</v>
      </c>
    </row>
    <row r="16" spans="1:39" ht="21" customHeight="1" x14ac:dyDescent="0.2">
      <c r="A16" s="7" t="s">
        <v>11</v>
      </c>
      <c r="B16" s="8"/>
      <c r="C16" s="9"/>
      <c r="D16" s="9"/>
      <c r="E16" s="9"/>
      <c r="F16" s="9"/>
      <c r="G16" s="9"/>
      <c r="H16" s="8" t="s">
        <v>19</v>
      </c>
      <c r="I16" s="8"/>
      <c r="J16" s="9"/>
      <c r="K16" s="9"/>
      <c r="L16" s="9"/>
      <c r="M16" s="9"/>
      <c r="N16" s="9"/>
      <c r="O16" s="8"/>
      <c r="P16" s="8"/>
      <c r="Q16" s="9"/>
      <c r="R16" s="9"/>
      <c r="S16" s="9"/>
      <c r="T16" s="9"/>
      <c r="U16" s="9"/>
      <c r="V16" s="364"/>
      <c r="W16" s="365"/>
      <c r="X16" s="366"/>
      <c r="Y16" s="9"/>
      <c r="Z16" s="9"/>
      <c r="AA16" s="9"/>
      <c r="AB16" s="9"/>
      <c r="AC16" s="23"/>
      <c r="AD16" s="24"/>
      <c r="AE16" s="9"/>
      <c r="AF16" s="11"/>
      <c r="AG16" s="183"/>
      <c r="AI16" s="1"/>
      <c r="AJ16" s="2">
        <v>3</v>
      </c>
    </row>
    <row r="17" spans="1:39" ht="12.75" x14ac:dyDescent="0.2">
      <c r="A17" s="7" t="s">
        <v>13</v>
      </c>
      <c r="B17" s="8"/>
      <c r="C17" s="9"/>
      <c r="D17" s="9"/>
      <c r="E17" s="9"/>
      <c r="F17" s="9"/>
      <c r="G17" s="9"/>
      <c r="H17" s="8"/>
      <c r="I17" s="8"/>
      <c r="J17" s="9"/>
      <c r="K17" s="9"/>
      <c r="L17" s="9"/>
      <c r="M17" s="9"/>
      <c r="N17" s="9"/>
      <c r="O17" s="8"/>
      <c r="P17" s="8"/>
      <c r="Q17" s="9"/>
      <c r="R17" s="9"/>
      <c r="S17" s="9"/>
      <c r="T17" s="9"/>
      <c r="U17" s="9"/>
      <c r="V17" s="8"/>
      <c r="W17" s="8"/>
      <c r="X17" s="9"/>
      <c r="Y17" s="9"/>
      <c r="Z17" s="9"/>
      <c r="AA17" s="9"/>
      <c r="AB17" s="9"/>
      <c r="AC17" s="23"/>
      <c r="AD17" s="24"/>
      <c r="AE17" s="9"/>
      <c r="AF17" s="11"/>
      <c r="AG17" s="183"/>
    </row>
    <row r="18" spans="1:39" ht="33" customHeight="1" x14ac:dyDescent="0.2">
      <c r="A18" s="7" t="s">
        <v>14</v>
      </c>
      <c r="B18" s="8"/>
      <c r="C18" s="9"/>
      <c r="D18" s="9"/>
      <c r="E18" s="9"/>
      <c r="F18" s="9"/>
      <c r="G18" s="9"/>
      <c r="H18" s="8"/>
      <c r="I18" s="8"/>
      <c r="J18" s="9"/>
      <c r="K18" s="9"/>
      <c r="L18" s="9"/>
      <c r="M18" s="9"/>
      <c r="N18" s="9"/>
      <c r="O18" s="292" t="s">
        <v>27</v>
      </c>
      <c r="P18" s="293"/>
      <c r="Q18" s="9"/>
      <c r="R18" s="9"/>
      <c r="S18" s="9"/>
      <c r="T18" s="9"/>
      <c r="U18" s="9"/>
      <c r="V18" s="8"/>
      <c r="W18" s="8"/>
      <c r="X18" s="9"/>
      <c r="Y18" s="9"/>
      <c r="Z18" s="9"/>
      <c r="AA18" s="9"/>
      <c r="AB18" s="9"/>
      <c r="AC18" s="23"/>
      <c r="AD18" s="24"/>
      <c r="AE18" s="9"/>
      <c r="AF18" s="11"/>
      <c r="AG18" s="183"/>
    </row>
    <row r="19" spans="1:39" ht="43.5" customHeight="1" x14ac:dyDescent="0.2">
      <c r="A19" s="7" t="s">
        <v>15</v>
      </c>
      <c r="B19" s="8"/>
      <c r="C19" s="9"/>
      <c r="D19" s="9"/>
      <c r="E19" s="9"/>
      <c r="F19" s="9"/>
      <c r="G19" s="9"/>
      <c r="H19" s="8"/>
      <c r="I19" s="25" t="s">
        <v>28</v>
      </c>
      <c r="J19" s="283" t="s">
        <v>29</v>
      </c>
      <c r="K19" s="284"/>
      <c r="L19" s="9"/>
      <c r="M19" s="9"/>
      <c r="N19" s="9"/>
      <c r="O19" s="292" t="s">
        <v>30</v>
      </c>
      <c r="P19" s="293"/>
      <c r="Q19" s="9"/>
      <c r="R19" s="9"/>
      <c r="S19" s="9"/>
      <c r="T19" s="9"/>
      <c r="U19" s="9"/>
      <c r="V19" s="292" t="s">
        <v>31</v>
      </c>
      <c r="W19" s="293"/>
      <c r="X19" s="9"/>
      <c r="Y19" s="9"/>
      <c r="Z19" s="9"/>
      <c r="AA19" s="9"/>
      <c r="AB19" s="9"/>
      <c r="AC19" s="292" t="s">
        <v>32</v>
      </c>
      <c r="AD19" s="293"/>
      <c r="AE19" s="9"/>
      <c r="AF19" s="11"/>
      <c r="AG19" s="183"/>
    </row>
    <row r="20" spans="1:39" ht="12.75" x14ac:dyDescent="0.2">
      <c r="A20" s="14" t="s">
        <v>33</v>
      </c>
      <c r="B20" s="5">
        <v>1</v>
      </c>
      <c r="C20" s="5">
        <v>2</v>
      </c>
      <c r="D20" s="5">
        <v>3</v>
      </c>
      <c r="E20" s="4">
        <v>4</v>
      </c>
      <c r="F20" s="4">
        <v>5</v>
      </c>
      <c r="G20" s="4">
        <v>6</v>
      </c>
      <c r="H20" s="4">
        <v>7</v>
      </c>
      <c r="I20" s="4">
        <v>8</v>
      </c>
      <c r="J20" s="4">
        <v>9</v>
      </c>
      <c r="K20" s="4">
        <v>10</v>
      </c>
      <c r="L20" s="4">
        <v>11</v>
      </c>
      <c r="M20" s="4">
        <v>12</v>
      </c>
      <c r="N20" s="4">
        <v>13</v>
      </c>
      <c r="O20" s="4">
        <v>14</v>
      </c>
      <c r="P20" s="4">
        <v>15</v>
      </c>
      <c r="Q20" s="4">
        <v>16</v>
      </c>
      <c r="R20" s="4">
        <v>17</v>
      </c>
      <c r="S20" s="4">
        <v>18</v>
      </c>
      <c r="T20" s="4">
        <v>19</v>
      </c>
      <c r="U20" s="5">
        <v>20</v>
      </c>
      <c r="V20" s="5">
        <v>21</v>
      </c>
      <c r="W20" s="5">
        <v>22</v>
      </c>
      <c r="X20" s="5">
        <v>23</v>
      </c>
      <c r="Y20" s="5">
        <v>24</v>
      </c>
      <c r="Z20" s="5">
        <v>25</v>
      </c>
      <c r="AA20" s="5">
        <v>26</v>
      </c>
      <c r="AB20" s="5">
        <v>27</v>
      </c>
      <c r="AC20" s="5">
        <v>28</v>
      </c>
      <c r="AD20" s="375"/>
      <c r="AE20" s="376"/>
      <c r="AF20" s="376"/>
      <c r="AG20" s="183"/>
    </row>
    <row r="21" spans="1:39" ht="17.25" customHeight="1" x14ac:dyDescent="0.2">
      <c r="A21" s="7" t="s">
        <v>8</v>
      </c>
      <c r="B21" s="9"/>
      <c r="C21" s="9"/>
      <c r="D21" s="9"/>
      <c r="E21" s="23"/>
      <c r="F21" s="26"/>
      <c r="G21" s="294" t="s">
        <v>34</v>
      </c>
      <c r="H21" s="295"/>
      <c r="I21" s="295"/>
      <c r="J21" s="295"/>
      <c r="K21" s="295"/>
      <c r="L21" s="295"/>
      <c r="M21" s="296"/>
      <c r="N21" s="9"/>
      <c r="O21" s="9"/>
      <c r="P21" s="9"/>
      <c r="Q21" s="9"/>
      <c r="R21" s="9"/>
      <c r="S21" s="8" t="s">
        <v>35</v>
      </c>
      <c r="T21" s="20" t="s">
        <v>35</v>
      </c>
      <c r="U21" s="9" t="s">
        <v>35</v>
      </c>
      <c r="V21" s="9" t="s">
        <v>35</v>
      </c>
      <c r="W21" s="9"/>
      <c r="X21" s="9"/>
      <c r="Y21" s="9"/>
      <c r="Z21" s="27" t="s">
        <v>36</v>
      </c>
      <c r="AA21" s="24"/>
      <c r="AB21" s="9"/>
      <c r="AC21" s="9"/>
      <c r="AD21" s="317"/>
      <c r="AE21" s="377"/>
      <c r="AF21" s="318"/>
      <c r="AG21" s="183"/>
    </row>
    <row r="22" spans="1:39" ht="24" customHeight="1" x14ac:dyDescent="0.2">
      <c r="A22" s="7" t="s">
        <v>11</v>
      </c>
      <c r="B22" s="9"/>
      <c r="C22" s="9"/>
      <c r="D22" s="9"/>
      <c r="E22" s="23"/>
      <c r="F22" s="24"/>
      <c r="G22" s="9"/>
      <c r="H22" s="9"/>
      <c r="I22" s="9"/>
      <c r="J22" s="288" t="s">
        <v>37</v>
      </c>
      <c r="K22" s="289"/>
      <c r="L22" s="289"/>
      <c r="M22" s="291"/>
      <c r="N22" s="9"/>
      <c r="O22" s="9"/>
      <c r="P22" s="9"/>
      <c r="Q22" s="9"/>
      <c r="R22" s="9"/>
      <c r="S22" s="23"/>
      <c r="T22" s="24"/>
      <c r="U22" s="9"/>
      <c r="V22" s="9"/>
      <c r="W22" s="9"/>
      <c r="X22" s="9"/>
      <c r="Y22" s="9"/>
      <c r="Z22" s="27" t="s">
        <v>36</v>
      </c>
      <c r="AA22" s="24"/>
      <c r="AB22" s="9"/>
      <c r="AC22" s="9"/>
      <c r="AD22" s="317"/>
      <c r="AE22" s="377"/>
      <c r="AF22" s="318"/>
      <c r="AG22" s="183"/>
    </row>
    <row r="23" spans="1:39" ht="22.35" customHeight="1" x14ac:dyDescent="0.2">
      <c r="A23" s="7" t="s">
        <v>13</v>
      </c>
      <c r="B23" s="9"/>
      <c r="C23" s="9"/>
      <c r="D23" s="9"/>
      <c r="E23" s="23"/>
      <c r="F23" s="24"/>
      <c r="G23" s="9"/>
      <c r="H23" s="9"/>
      <c r="I23" s="9"/>
      <c r="J23" s="9"/>
      <c r="K23" s="9"/>
      <c r="L23" s="390" t="s">
        <v>38</v>
      </c>
      <c r="M23" s="391"/>
      <c r="N23" s="9"/>
      <c r="O23" s="9"/>
      <c r="P23" s="9"/>
      <c r="Q23" s="9"/>
      <c r="R23" s="9"/>
      <c r="S23" s="23"/>
      <c r="T23" s="24"/>
      <c r="U23" s="9"/>
      <c r="V23" s="9"/>
      <c r="W23" s="9"/>
      <c r="X23" s="9"/>
      <c r="Y23" s="9"/>
      <c r="Z23" s="23"/>
      <c r="AA23" s="24"/>
      <c r="AB23" s="9"/>
      <c r="AC23" s="9"/>
      <c r="AD23" s="317"/>
      <c r="AE23" s="377"/>
      <c r="AF23" s="318"/>
      <c r="AG23" s="183"/>
    </row>
    <row r="24" spans="1:39" ht="24" customHeight="1" x14ac:dyDescent="0.2">
      <c r="A24" s="7" t="s">
        <v>14</v>
      </c>
      <c r="B24" s="9"/>
      <c r="C24" s="9"/>
      <c r="D24" s="9"/>
      <c r="E24" s="23"/>
      <c r="F24" s="24"/>
      <c r="G24" s="9"/>
      <c r="H24" s="9"/>
      <c r="I24" s="9"/>
      <c r="J24" s="9"/>
      <c r="K24" s="9"/>
      <c r="L24" s="23"/>
      <c r="M24" s="24"/>
      <c r="N24" s="394" t="s">
        <v>39</v>
      </c>
      <c r="O24" s="395"/>
      <c r="P24" s="395"/>
      <c r="Q24" s="395"/>
      <c r="R24" s="395"/>
      <c r="S24" s="396"/>
      <c r="T24" s="24"/>
      <c r="U24" s="9"/>
      <c r="V24" s="9"/>
      <c r="W24" s="9"/>
      <c r="X24" s="9"/>
      <c r="Y24" s="9"/>
      <c r="Z24" s="23"/>
      <c r="AA24" s="24"/>
      <c r="AB24" s="9"/>
      <c r="AC24" s="9"/>
      <c r="AD24" s="317"/>
      <c r="AE24" s="377"/>
      <c r="AF24" s="318"/>
      <c r="AG24" s="183"/>
      <c r="AL24" s="2">
        <v>5</v>
      </c>
      <c r="AM24" s="2">
        <v>5</v>
      </c>
    </row>
    <row r="25" spans="1:39" ht="33.75" x14ac:dyDescent="0.2">
      <c r="A25" s="7" t="s">
        <v>15</v>
      </c>
      <c r="B25" s="9"/>
      <c r="C25" s="28" t="s">
        <v>40</v>
      </c>
      <c r="D25" s="10"/>
      <c r="E25" s="29"/>
      <c r="F25" s="30" t="s">
        <v>41</v>
      </c>
      <c r="G25" s="9"/>
      <c r="H25" s="9"/>
      <c r="I25" s="9"/>
      <c r="J25" s="9"/>
      <c r="K25" s="10"/>
      <c r="L25" s="29"/>
      <c r="M25" s="31"/>
      <c r="N25" s="10"/>
      <c r="O25" s="9"/>
      <c r="P25" s="9"/>
      <c r="Q25" s="9"/>
      <c r="R25" s="9"/>
      <c r="S25" s="23"/>
      <c r="T25" s="24"/>
      <c r="U25" s="9"/>
      <c r="V25" s="9"/>
      <c r="W25" s="9"/>
      <c r="X25" s="9"/>
      <c r="Y25" s="9"/>
      <c r="Z25" s="23"/>
      <c r="AA25" s="24"/>
      <c r="AB25" s="9"/>
      <c r="AC25" s="9"/>
      <c r="AD25" s="319"/>
      <c r="AE25" s="378"/>
      <c r="AF25" s="378"/>
      <c r="AG25" s="183"/>
    </row>
    <row r="26" spans="1:39" ht="12.75" x14ac:dyDescent="0.2">
      <c r="A26" s="14" t="s">
        <v>42</v>
      </c>
      <c r="B26" s="5">
        <v>1</v>
      </c>
      <c r="C26" s="6">
        <v>2</v>
      </c>
      <c r="D26" s="5">
        <v>3</v>
      </c>
      <c r="E26" s="5">
        <v>4</v>
      </c>
      <c r="F26" s="5">
        <v>5</v>
      </c>
      <c r="G26" s="32">
        <v>6</v>
      </c>
      <c r="H26" s="5">
        <v>7</v>
      </c>
      <c r="I26" s="5">
        <v>8</v>
      </c>
      <c r="J26" s="6">
        <v>9</v>
      </c>
      <c r="K26" s="5">
        <v>10</v>
      </c>
      <c r="L26" s="5">
        <v>11</v>
      </c>
      <c r="M26" s="5">
        <v>12</v>
      </c>
      <c r="N26" s="5">
        <v>13</v>
      </c>
      <c r="O26" s="32">
        <v>14</v>
      </c>
      <c r="P26" s="5">
        <v>15</v>
      </c>
      <c r="Q26" s="5">
        <v>16</v>
      </c>
      <c r="R26" s="5">
        <v>17</v>
      </c>
      <c r="S26" s="5">
        <v>18</v>
      </c>
      <c r="T26" s="5">
        <v>19</v>
      </c>
      <c r="U26" s="5">
        <v>20</v>
      </c>
      <c r="V26" s="5">
        <v>21</v>
      </c>
      <c r="W26" s="5">
        <v>22</v>
      </c>
      <c r="X26" s="5">
        <v>23</v>
      </c>
      <c r="Y26" s="5">
        <v>24</v>
      </c>
      <c r="Z26" s="5">
        <v>25</v>
      </c>
      <c r="AA26" s="5">
        <v>26</v>
      </c>
      <c r="AB26" s="5">
        <v>27</v>
      </c>
      <c r="AC26" s="5">
        <v>28</v>
      </c>
      <c r="AD26" s="5">
        <v>29</v>
      </c>
      <c r="AE26" s="5">
        <v>30</v>
      </c>
      <c r="AF26" s="6">
        <v>31</v>
      </c>
      <c r="AG26" s="183"/>
    </row>
    <row r="27" spans="1:39" ht="21.75" customHeight="1" x14ac:dyDescent="0.2">
      <c r="A27" s="7" t="s">
        <v>8</v>
      </c>
      <c r="B27" s="9"/>
      <c r="C27" s="279" t="s">
        <v>43</v>
      </c>
      <c r="D27" s="368" t="s">
        <v>44</v>
      </c>
      <c r="E27" s="369"/>
      <c r="F27" s="370"/>
      <c r="G27" s="9"/>
      <c r="H27" s="9"/>
      <c r="I27" s="288" t="s">
        <v>45</v>
      </c>
      <c r="J27" s="289"/>
      <c r="K27" s="290"/>
      <c r="L27" s="290"/>
      <c r="M27" s="290"/>
      <c r="N27" s="290"/>
      <c r="O27" s="289"/>
      <c r="P27" s="291"/>
      <c r="Q27" s="285" t="s">
        <v>46</v>
      </c>
      <c r="R27" s="286"/>
      <c r="S27" s="286"/>
      <c r="T27" s="286"/>
      <c r="U27" s="287"/>
      <c r="V27" s="9"/>
      <c r="W27" s="9"/>
      <c r="X27" s="9"/>
      <c r="Y27" s="9"/>
      <c r="Z27" s="23"/>
      <c r="AA27" s="24"/>
      <c r="AB27" s="9"/>
      <c r="AC27" s="9"/>
      <c r="AD27" s="9"/>
      <c r="AE27" s="9"/>
      <c r="AF27" s="96"/>
      <c r="AG27" s="183"/>
      <c r="AI27" s="1">
        <v>3</v>
      </c>
    </row>
    <row r="28" spans="1:39" ht="23.25" customHeight="1" x14ac:dyDescent="0.2">
      <c r="A28" s="7" t="s">
        <v>11</v>
      </c>
      <c r="B28" s="9"/>
      <c r="C28" s="278"/>
      <c r="D28" s="364"/>
      <c r="E28" s="365"/>
      <c r="F28" s="366"/>
      <c r="G28" s="9"/>
      <c r="H28" s="9"/>
      <c r="I28" s="9"/>
      <c r="J28" s="9"/>
      <c r="K28" s="9"/>
      <c r="L28" s="23"/>
      <c r="M28" s="24"/>
      <c r="N28" s="9"/>
      <c r="O28" s="9"/>
      <c r="P28" s="381" t="s">
        <v>47</v>
      </c>
      <c r="Q28" s="382"/>
      <c r="R28" s="382"/>
      <c r="S28" s="382"/>
      <c r="T28" s="383"/>
      <c r="U28" s="9"/>
      <c r="V28" s="9"/>
      <c r="W28" s="9"/>
      <c r="X28" s="9"/>
      <c r="Y28" s="11"/>
      <c r="Z28" s="23"/>
      <c r="AA28" s="24"/>
      <c r="AB28" s="9"/>
      <c r="AC28" s="9"/>
      <c r="AD28" s="9"/>
      <c r="AE28" s="9"/>
      <c r="AF28" s="96"/>
      <c r="AG28" s="183"/>
      <c r="AI28" s="1"/>
      <c r="AJ28" s="2">
        <v>3</v>
      </c>
    </row>
    <row r="29" spans="1:39" ht="27" customHeight="1" x14ac:dyDescent="0.2">
      <c r="A29" s="7" t="s">
        <v>13</v>
      </c>
      <c r="B29" s="9"/>
      <c r="C29" s="9"/>
      <c r="D29" s="9"/>
      <c r="E29" s="23"/>
      <c r="F29" s="24"/>
      <c r="G29" s="9"/>
      <c r="H29" s="9"/>
      <c r="I29" s="9"/>
      <c r="J29" s="9"/>
      <c r="K29" s="9"/>
      <c r="L29" s="23"/>
      <c r="M29" s="24"/>
      <c r="N29" s="9"/>
      <c r="O29" s="9"/>
      <c r="P29" s="9"/>
      <c r="Q29" s="397" t="s">
        <v>48</v>
      </c>
      <c r="R29" s="398"/>
      <c r="S29" s="398"/>
      <c r="T29" s="398"/>
      <c r="U29" s="399"/>
      <c r="V29" s="9"/>
      <c r="W29" s="9"/>
      <c r="X29" s="9"/>
      <c r="Y29" s="9"/>
      <c r="Z29" s="29"/>
      <c r="AA29" s="31"/>
      <c r="AB29" s="9"/>
      <c r="AC29" s="9"/>
      <c r="AD29" s="9"/>
      <c r="AE29" s="9"/>
      <c r="AF29" s="11"/>
      <c r="AG29" s="183"/>
      <c r="AK29" s="2">
        <v>5</v>
      </c>
    </row>
    <row r="30" spans="1:39" ht="23.1" customHeight="1" x14ac:dyDescent="0.2">
      <c r="A30" s="7" t="s">
        <v>14</v>
      </c>
      <c r="B30" s="9"/>
      <c r="C30" s="9"/>
      <c r="D30" s="9"/>
      <c r="E30" s="23"/>
      <c r="F30" s="24"/>
      <c r="G30" s="9"/>
      <c r="H30" s="9"/>
      <c r="I30" s="9"/>
      <c r="J30" s="9"/>
      <c r="K30" s="9"/>
      <c r="L30" s="373" t="s">
        <v>49</v>
      </c>
      <c r="M30" s="374"/>
      <c r="N30" s="9"/>
      <c r="O30" s="9"/>
      <c r="P30" s="9"/>
      <c r="Q30" s="9"/>
      <c r="R30" s="9"/>
      <c r="S30" s="373" t="s">
        <v>50</v>
      </c>
      <c r="T30" s="374"/>
      <c r="U30" s="9"/>
      <c r="V30" s="9"/>
      <c r="W30" s="33" t="s">
        <v>51</v>
      </c>
      <c r="X30" s="9"/>
      <c r="Y30" s="11"/>
      <c r="Z30" s="34"/>
      <c r="AA30" s="34"/>
      <c r="AB30" s="35"/>
      <c r="AC30" s="9"/>
      <c r="AD30" s="9"/>
      <c r="AE30" s="9"/>
      <c r="AF30" s="11"/>
      <c r="AG30" s="183"/>
      <c r="AL30" s="2">
        <v>4</v>
      </c>
      <c r="AM30" s="2">
        <v>4</v>
      </c>
    </row>
    <row r="31" spans="1:39" ht="21" customHeight="1" x14ac:dyDescent="0.2">
      <c r="A31" s="7" t="s">
        <v>15</v>
      </c>
      <c r="B31" s="9"/>
      <c r="C31" s="9"/>
      <c r="D31" s="9"/>
      <c r="E31" s="23"/>
      <c r="F31" s="24"/>
      <c r="G31" s="9"/>
      <c r="H31" s="9"/>
      <c r="I31" s="9"/>
      <c r="J31" s="9"/>
      <c r="K31" s="9"/>
      <c r="L31" s="292" t="s">
        <v>52</v>
      </c>
      <c r="M31" s="293"/>
      <c r="N31" s="9"/>
      <c r="O31" s="9"/>
      <c r="P31" s="9"/>
      <c r="Q31" s="9"/>
      <c r="R31" s="9"/>
      <c r="S31" s="23"/>
      <c r="T31" s="24"/>
      <c r="U31" s="9"/>
      <c r="V31" s="9"/>
      <c r="W31" s="9"/>
      <c r="X31" s="9"/>
      <c r="Y31" s="9"/>
      <c r="Z31" s="23"/>
      <c r="AA31" s="24"/>
      <c r="AB31" s="9"/>
      <c r="AC31" s="9"/>
      <c r="AD31" s="9"/>
      <c r="AE31" s="9"/>
      <c r="AF31" s="11"/>
      <c r="AG31" s="183"/>
    </row>
    <row r="32" spans="1:39" ht="12.75" x14ac:dyDescent="0.2">
      <c r="A32" s="36" t="s">
        <v>53</v>
      </c>
      <c r="B32" s="5">
        <v>1</v>
      </c>
      <c r="C32" s="5">
        <v>2</v>
      </c>
      <c r="D32" s="5">
        <v>3</v>
      </c>
      <c r="E32" s="5">
        <v>4</v>
      </c>
      <c r="F32" s="5">
        <v>5</v>
      </c>
      <c r="G32" s="5">
        <v>6</v>
      </c>
      <c r="H32" s="5">
        <v>7</v>
      </c>
      <c r="I32" s="4">
        <v>8</v>
      </c>
      <c r="J32" s="4">
        <v>9</v>
      </c>
      <c r="K32" s="4">
        <v>10</v>
      </c>
      <c r="L32" s="4">
        <v>11</v>
      </c>
      <c r="M32" s="4">
        <v>12</v>
      </c>
      <c r="N32" s="4">
        <v>13</v>
      </c>
      <c r="O32" s="4">
        <v>14</v>
      </c>
      <c r="P32" s="4">
        <v>15</v>
      </c>
      <c r="Q32" s="4">
        <v>16</v>
      </c>
      <c r="R32" s="4">
        <v>17</v>
      </c>
      <c r="S32" s="4">
        <v>18</v>
      </c>
      <c r="T32" s="4">
        <v>19</v>
      </c>
      <c r="U32" s="4">
        <v>20</v>
      </c>
      <c r="V32" s="4">
        <v>21</v>
      </c>
      <c r="W32" s="4">
        <v>22</v>
      </c>
      <c r="X32" s="4">
        <v>23</v>
      </c>
      <c r="Y32" s="5">
        <v>24</v>
      </c>
      <c r="Z32" s="5">
        <v>25</v>
      </c>
      <c r="AA32" s="5">
        <v>26</v>
      </c>
      <c r="AB32" s="5">
        <v>27</v>
      </c>
      <c r="AC32" s="5">
        <v>28</v>
      </c>
      <c r="AD32" s="5">
        <v>29</v>
      </c>
      <c r="AE32" s="5">
        <v>30</v>
      </c>
      <c r="AF32" s="316"/>
      <c r="AG32" s="183"/>
    </row>
    <row r="33" spans="1:39" ht="33.75" x14ac:dyDescent="0.2">
      <c r="A33" s="7" t="s">
        <v>8</v>
      </c>
      <c r="B33" s="297" t="s">
        <v>54</v>
      </c>
      <c r="C33" s="298"/>
      <c r="D33" s="9" t="s">
        <v>55</v>
      </c>
      <c r="E33" s="9" t="s">
        <v>56</v>
      </c>
      <c r="F33" s="9" t="s">
        <v>57</v>
      </c>
      <c r="G33" s="9" t="s">
        <v>58</v>
      </c>
      <c r="H33" s="9" t="s">
        <v>59</v>
      </c>
      <c r="I33" s="371" t="s">
        <v>60</v>
      </c>
      <c r="J33" s="372"/>
      <c r="K33" s="26" t="s">
        <v>61</v>
      </c>
      <c r="L33" s="9"/>
      <c r="M33" s="33" t="s">
        <v>51</v>
      </c>
      <c r="N33" s="9"/>
      <c r="O33" s="9"/>
      <c r="P33" s="21"/>
      <c r="Q33" s="22"/>
      <c r="R33" s="9"/>
      <c r="S33" s="9"/>
      <c r="T33" s="9"/>
      <c r="U33" s="9"/>
      <c r="V33" s="9"/>
      <c r="W33" s="21"/>
      <c r="X33" s="22"/>
      <c r="Y33" s="9"/>
      <c r="Z33" s="37" t="s">
        <v>62</v>
      </c>
      <c r="AA33" s="38" t="s">
        <v>63</v>
      </c>
      <c r="AB33" s="39" t="s">
        <v>64</v>
      </c>
      <c r="AC33" s="39"/>
      <c r="AD33" s="105" t="s">
        <v>65</v>
      </c>
      <c r="AE33" s="106" t="s">
        <v>66</v>
      </c>
      <c r="AF33" s="317"/>
      <c r="AG33" s="183"/>
      <c r="AI33" s="2">
        <f>2+6</f>
        <v>8</v>
      </c>
    </row>
    <row r="34" spans="1:39" ht="23.25" customHeight="1" x14ac:dyDescent="0.2">
      <c r="A34" s="7" t="s">
        <v>11</v>
      </c>
      <c r="B34" s="297" t="s">
        <v>54</v>
      </c>
      <c r="C34" s="298"/>
      <c r="E34" s="9"/>
      <c r="F34" s="9"/>
      <c r="G34" s="9"/>
      <c r="H34" s="9"/>
      <c r="I34" s="41" t="s">
        <v>67</v>
      </c>
      <c r="J34" s="42" t="s">
        <v>64</v>
      </c>
      <c r="K34" s="26" t="s">
        <v>61</v>
      </c>
      <c r="L34" s="9"/>
      <c r="M34" s="9"/>
      <c r="N34" s="9"/>
      <c r="O34" s="9"/>
      <c r="P34" s="23"/>
      <c r="Q34" s="24"/>
      <c r="R34" s="9"/>
      <c r="S34" s="9"/>
      <c r="T34" s="9"/>
      <c r="U34" s="9"/>
      <c r="V34" s="9"/>
      <c r="W34" s="23"/>
      <c r="X34" s="20"/>
      <c r="Y34" s="9"/>
      <c r="Z34" s="9"/>
      <c r="AA34" s="9"/>
      <c r="AB34" s="9"/>
      <c r="AC34" s="11"/>
      <c r="AD34" s="337" t="s">
        <v>68</v>
      </c>
      <c r="AE34" s="337"/>
      <c r="AF34" s="318"/>
      <c r="AG34" s="183"/>
      <c r="AJ34" s="2">
        <f>2+2</f>
        <v>4</v>
      </c>
    </row>
    <row r="35" spans="1:39" ht="33" customHeight="1" x14ac:dyDescent="0.2">
      <c r="A35" s="7" t="s">
        <v>13</v>
      </c>
      <c r="B35" s="23"/>
      <c r="C35" s="24"/>
      <c r="D35" s="9"/>
      <c r="E35" s="9"/>
      <c r="F35" s="9"/>
      <c r="G35" s="9"/>
      <c r="H35" s="9"/>
      <c r="I35" s="41" t="s">
        <v>69</v>
      </c>
      <c r="J35" s="42" t="s">
        <v>70</v>
      </c>
      <c r="K35" s="26" t="s">
        <v>61</v>
      </c>
      <c r="L35" s="9"/>
      <c r="M35" s="9"/>
      <c r="N35" s="9"/>
      <c r="O35" s="9"/>
      <c r="P35" s="23"/>
      <c r="Q35" s="24"/>
      <c r="R35" s="9"/>
      <c r="S35" s="9"/>
      <c r="T35" s="9"/>
      <c r="U35" s="9"/>
      <c r="V35" s="9"/>
      <c r="W35" s="23"/>
      <c r="X35" s="22"/>
      <c r="Y35" s="9"/>
      <c r="Z35" s="9"/>
      <c r="AA35" s="9"/>
      <c r="AB35" s="9"/>
      <c r="AC35" s="11"/>
      <c r="AD35" s="107" t="s">
        <v>71</v>
      </c>
      <c r="AE35" s="107" t="s">
        <v>64</v>
      </c>
      <c r="AF35" s="318"/>
      <c r="AG35" s="183"/>
      <c r="AK35" s="2">
        <f>2+2</f>
        <v>4</v>
      </c>
    </row>
    <row r="36" spans="1:39" ht="24.75" customHeight="1" x14ac:dyDescent="0.2">
      <c r="A36" s="7" t="s">
        <v>14</v>
      </c>
      <c r="B36" s="23"/>
      <c r="C36" s="24"/>
      <c r="D36" s="9"/>
      <c r="E36" s="9"/>
      <c r="F36" s="9"/>
      <c r="G36" s="9"/>
      <c r="H36" s="9"/>
      <c r="I36" s="299" t="s">
        <v>72</v>
      </c>
      <c r="J36" s="300"/>
      <c r="K36" s="301"/>
      <c r="L36" s="9"/>
      <c r="N36" s="9"/>
      <c r="O36" s="9"/>
      <c r="P36" s="299" t="s">
        <v>73</v>
      </c>
      <c r="Q36" s="301"/>
      <c r="R36" s="9"/>
      <c r="S36" s="9"/>
      <c r="T36" s="9"/>
      <c r="U36" s="9"/>
      <c r="V36" s="9"/>
      <c r="W36" s="23"/>
      <c r="X36" s="24"/>
      <c r="Y36" s="43" t="s">
        <v>74</v>
      </c>
      <c r="Z36" s="379" t="s">
        <v>75</v>
      </c>
      <c r="AA36" s="380"/>
      <c r="AB36" s="380"/>
      <c r="AC36" s="380"/>
      <c r="AD36" s="380"/>
      <c r="AE36" s="45"/>
      <c r="AF36" s="317"/>
      <c r="AG36" s="183"/>
      <c r="AL36" s="2">
        <f>7</f>
        <v>7</v>
      </c>
      <c r="AM36" s="2">
        <v>7</v>
      </c>
    </row>
    <row r="37" spans="1:39" ht="27" customHeight="1" x14ac:dyDescent="0.2">
      <c r="A37" s="7" t="s">
        <v>15</v>
      </c>
      <c r="B37" s="23"/>
      <c r="C37" s="24"/>
      <c r="D37" s="9"/>
      <c r="E37" s="9"/>
      <c r="F37" s="9"/>
      <c r="G37" s="9"/>
      <c r="H37" s="9"/>
      <c r="I37" s="23"/>
      <c r="J37" s="24"/>
      <c r="K37" s="24"/>
      <c r="L37" s="9"/>
      <c r="M37" s="9"/>
      <c r="N37" s="9"/>
      <c r="O37" s="9"/>
      <c r="P37" s="23"/>
      <c r="Q37" s="24"/>
      <c r="R37" s="9"/>
      <c r="S37" s="9"/>
      <c r="T37" s="9"/>
      <c r="U37" s="9"/>
      <c r="V37" s="9"/>
      <c r="W37" s="23"/>
      <c r="X37" s="24"/>
      <c r="Y37" s="9"/>
      <c r="Z37" s="9"/>
      <c r="AA37" s="9"/>
      <c r="AB37" s="9"/>
      <c r="AC37" s="9"/>
      <c r="AD37" s="23"/>
      <c r="AE37" s="24"/>
      <c r="AF37" s="319"/>
      <c r="AG37" s="183"/>
    </row>
    <row r="38" spans="1:39" ht="12.75" x14ac:dyDescent="0.2">
      <c r="A38" s="14" t="s">
        <v>76</v>
      </c>
      <c r="B38" s="5">
        <v>1</v>
      </c>
      <c r="C38" s="5">
        <v>2</v>
      </c>
      <c r="D38" s="5">
        <v>3</v>
      </c>
      <c r="E38" s="5">
        <v>4</v>
      </c>
      <c r="F38" s="5">
        <v>5</v>
      </c>
      <c r="G38" s="5">
        <v>6</v>
      </c>
      <c r="H38" s="5">
        <v>7</v>
      </c>
      <c r="I38" s="5">
        <v>8</v>
      </c>
      <c r="J38" s="5">
        <v>9</v>
      </c>
      <c r="K38" s="5">
        <v>10</v>
      </c>
      <c r="L38" s="5">
        <v>11</v>
      </c>
      <c r="M38" s="5">
        <v>12</v>
      </c>
      <c r="N38" s="5">
        <v>13</v>
      </c>
      <c r="O38" s="5">
        <v>14</v>
      </c>
      <c r="P38" s="5">
        <v>15</v>
      </c>
      <c r="Q38" s="5">
        <v>16</v>
      </c>
      <c r="R38" s="5">
        <v>17</v>
      </c>
      <c r="S38" s="4">
        <v>18</v>
      </c>
      <c r="T38" s="4">
        <v>19</v>
      </c>
      <c r="U38" s="4">
        <v>20</v>
      </c>
      <c r="V38" s="4">
        <v>21</v>
      </c>
      <c r="W38" s="5">
        <v>22</v>
      </c>
      <c r="X38" s="5">
        <v>23</v>
      </c>
      <c r="Y38" s="5">
        <v>24</v>
      </c>
      <c r="Z38" s="5">
        <v>25</v>
      </c>
      <c r="AA38" s="5">
        <v>26</v>
      </c>
      <c r="AB38" s="5">
        <v>27</v>
      </c>
      <c r="AC38" s="5">
        <v>28</v>
      </c>
      <c r="AD38" s="5">
        <v>29</v>
      </c>
      <c r="AE38" s="5">
        <v>30</v>
      </c>
      <c r="AF38" s="6">
        <v>31</v>
      </c>
      <c r="AG38" s="183"/>
    </row>
    <row r="39" spans="1:39" ht="24" customHeight="1" x14ac:dyDescent="0.2">
      <c r="A39" s="7" t="s">
        <v>8</v>
      </c>
      <c r="B39" s="12" t="s">
        <v>77</v>
      </c>
      <c r="C39" s="9"/>
      <c r="D39" s="9"/>
      <c r="F39" s="9"/>
      <c r="G39" s="23"/>
      <c r="H39" s="392" t="s">
        <v>78</v>
      </c>
      <c r="I39" s="393"/>
      <c r="J39" s="393"/>
      <c r="K39" s="393"/>
      <c r="L39" s="393"/>
      <c r="M39" s="393"/>
      <c r="N39" s="23"/>
      <c r="O39" s="24"/>
      <c r="P39" s="9"/>
      <c r="Q39" s="9"/>
      <c r="R39" s="9"/>
      <c r="S39" s="24"/>
      <c r="T39" s="24"/>
      <c r="U39" s="336" t="s">
        <v>79</v>
      </c>
      <c r="V39" s="293"/>
      <c r="W39" s="9"/>
      <c r="X39" s="9"/>
      <c r="Y39" s="9"/>
      <c r="Z39" s="9"/>
      <c r="AA39" s="9"/>
      <c r="AB39" s="307" t="s">
        <v>80</v>
      </c>
      <c r="AC39" s="308"/>
      <c r="AD39" s="309"/>
      <c r="AE39" s="9"/>
      <c r="AF39" s="11"/>
      <c r="AG39" s="183"/>
      <c r="AI39" s="1">
        <f>1+6</f>
        <v>7</v>
      </c>
    </row>
    <row r="40" spans="1:39" ht="21" customHeight="1" x14ac:dyDescent="0.2">
      <c r="A40" s="7" t="s">
        <v>11</v>
      </c>
      <c r="B40" s="23"/>
      <c r="C40" s="9"/>
      <c r="D40" s="9"/>
      <c r="E40" s="33" t="s">
        <v>51</v>
      </c>
      <c r="F40" s="9"/>
      <c r="G40" s="23"/>
      <c r="H40" s="24"/>
      <c r="I40" s="24"/>
      <c r="J40" s="9"/>
      <c r="K40" s="9"/>
      <c r="L40" s="9"/>
      <c r="M40" s="9"/>
      <c r="N40" s="299" t="s">
        <v>81</v>
      </c>
      <c r="O40" s="301"/>
      <c r="P40" s="9"/>
      <c r="Q40" s="9"/>
      <c r="R40" s="9"/>
      <c r="S40" s="46" t="s">
        <v>82</v>
      </c>
      <c r="T40" s="24"/>
      <c r="U40" s="47" t="s">
        <v>83</v>
      </c>
      <c r="V40" s="48" t="s">
        <v>84</v>
      </c>
      <c r="W40" s="9"/>
      <c r="X40" s="9"/>
      <c r="Y40" s="9"/>
      <c r="Z40" s="9"/>
      <c r="AA40" s="9"/>
      <c r="AB40" s="310"/>
      <c r="AC40" s="311"/>
      <c r="AD40" s="312"/>
      <c r="AE40" s="9"/>
      <c r="AF40" s="95" t="s">
        <v>85</v>
      </c>
      <c r="AG40" s="183"/>
      <c r="AI40" s="1"/>
      <c r="AJ40" s="2">
        <v>1</v>
      </c>
    </row>
    <row r="41" spans="1:39" ht="20.25" customHeight="1" x14ac:dyDescent="0.2">
      <c r="A41" s="7" t="s">
        <v>13</v>
      </c>
      <c r="B41" s="23"/>
      <c r="C41" s="9"/>
      <c r="D41" s="9"/>
      <c r="E41" s="9"/>
      <c r="F41" s="9"/>
      <c r="G41" s="23"/>
      <c r="H41" s="24"/>
      <c r="I41" s="24"/>
      <c r="J41" s="9"/>
      <c r="K41" s="9"/>
      <c r="L41" s="9"/>
      <c r="M41" s="9"/>
      <c r="N41" s="23"/>
      <c r="O41" s="24"/>
      <c r="P41" s="9"/>
      <c r="Q41" s="9"/>
      <c r="R41" s="9"/>
      <c r="S41" s="24"/>
      <c r="T41" s="24"/>
      <c r="U41" s="350" t="s">
        <v>86</v>
      </c>
      <c r="V41" s="351"/>
      <c r="W41" s="9"/>
      <c r="X41" s="9"/>
      <c r="Y41" s="9"/>
      <c r="Z41" s="9"/>
      <c r="AA41" s="9"/>
      <c r="AB41" s="313"/>
      <c r="AC41" s="314"/>
      <c r="AD41" s="315"/>
      <c r="AE41" s="9"/>
      <c r="AF41" s="11"/>
      <c r="AG41" s="183"/>
      <c r="AI41" s="1"/>
    </row>
    <row r="42" spans="1:39" ht="15" customHeight="1" x14ac:dyDescent="0.2">
      <c r="A42" s="7" t="s">
        <v>14</v>
      </c>
      <c r="B42" s="23"/>
      <c r="C42" s="9"/>
      <c r="D42" s="9"/>
      <c r="E42" s="9"/>
      <c r="F42" s="9"/>
      <c r="G42" s="23"/>
      <c r="H42" s="24"/>
      <c r="I42" s="24"/>
      <c r="J42" s="9"/>
      <c r="K42" s="9"/>
      <c r="L42" s="9"/>
      <c r="M42" s="9"/>
      <c r="N42" s="23"/>
      <c r="O42" s="24"/>
      <c r="P42" s="9"/>
      <c r="Q42" s="9"/>
      <c r="R42" s="9"/>
      <c r="S42" s="24"/>
      <c r="T42" s="24"/>
      <c r="U42" s="23"/>
      <c r="V42" s="24"/>
      <c r="W42" s="9"/>
      <c r="X42" s="9"/>
      <c r="Y42" s="9"/>
      <c r="Z42" s="9"/>
      <c r="AA42" s="9"/>
      <c r="AB42" s="23"/>
      <c r="AC42" s="24"/>
      <c r="AD42" s="24"/>
      <c r="AE42" s="9"/>
      <c r="AF42" s="11"/>
      <c r="AG42" s="183"/>
      <c r="AI42" s="1"/>
      <c r="AL42" s="2">
        <v>1</v>
      </c>
      <c r="AM42" s="2">
        <v>1</v>
      </c>
    </row>
    <row r="43" spans="1:39" ht="12.75" x14ac:dyDescent="0.2">
      <c r="A43" s="7" t="s">
        <v>15</v>
      </c>
      <c r="B43" s="23"/>
      <c r="C43" s="9"/>
      <c r="D43" s="9"/>
      <c r="E43" s="9"/>
      <c r="F43" s="9"/>
      <c r="G43" s="23"/>
      <c r="H43" s="24"/>
      <c r="I43" s="24"/>
      <c r="J43" s="9"/>
      <c r="K43" s="9"/>
      <c r="L43" s="9"/>
      <c r="M43" s="9"/>
      <c r="N43" s="23"/>
      <c r="O43" s="24"/>
      <c r="P43" s="9"/>
      <c r="Q43" s="9"/>
      <c r="R43" s="9"/>
      <c r="S43" s="24"/>
      <c r="T43" s="24"/>
      <c r="U43" s="23"/>
      <c r="V43" s="24"/>
      <c r="W43" s="9"/>
      <c r="X43" s="9"/>
      <c r="Y43" s="9"/>
      <c r="Z43" s="9"/>
      <c r="AA43" s="9"/>
      <c r="AB43" s="27"/>
      <c r="AC43" s="27"/>
      <c r="AD43" s="27"/>
      <c r="AE43" s="9"/>
      <c r="AF43" s="11"/>
      <c r="AG43" s="183"/>
      <c r="AI43" s="1"/>
    </row>
    <row r="44" spans="1:39" ht="12.75" x14ac:dyDescent="0.2">
      <c r="A44" s="14" t="s">
        <v>87</v>
      </c>
      <c r="B44" s="5">
        <v>1</v>
      </c>
      <c r="C44" s="5">
        <v>2</v>
      </c>
      <c r="D44" s="5">
        <v>3</v>
      </c>
      <c r="E44" s="5">
        <v>4</v>
      </c>
      <c r="F44" s="5">
        <v>5</v>
      </c>
      <c r="G44" s="5">
        <v>6</v>
      </c>
      <c r="H44" s="5">
        <v>7</v>
      </c>
      <c r="I44" s="5">
        <v>8</v>
      </c>
      <c r="J44" s="5">
        <v>9</v>
      </c>
      <c r="K44" s="5">
        <v>10</v>
      </c>
      <c r="L44" s="5">
        <v>11</v>
      </c>
      <c r="M44" s="5">
        <v>12</v>
      </c>
      <c r="N44" s="5">
        <v>13</v>
      </c>
      <c r="O44" s="5">
        <v>14</v>
      </c>
      <c r="P44" s="5">
        <v>15</v>
      </c>
      <c r="Q44" s="5">
        <v>16</v>
      </c>
      <c r="R44" s="5">
        <v>17</v>
      </c>
      <c r="S44" s="5">
        <v>18</v>
      </c>
      <c r="T44" s="5">
        <v>19</v>
      </c>
      <c r="U44" s="5">
        <v>20</v>
      </c>
      <c r="V44" s="5">
        <v>21</v>
      </c>
      <c r="W44" s="5">
        <v>22</v>
      </c>
      <c r="X44" s="5">
        <v>23</v>
      </c>
      <c r="Y44" s="5">
        <v>24</v>
      </c>
      <c r="Z44" s="5">
        <v>25</v>
      </c>
      <c r="AA44" s="50">
        <v>26</v>
      </c>
      <c r="AB44" s="50">
        <v>27</v>
      </c>
      <c r="AC44" s="50">
        <v>28</v>
      </c>
      <c r="AD44" s="50">
        <v>29</v>
      </c>
      <c r="AE44" s="50">
        <v>30</v>
      </c>
      <c r="AF44" s="316"/>
      <c r="AG44" s="183"/>
      <c r="AI44" s="1"/>
    </row>
    <row r="45" spans="1:39" ht="23.25" customHeight="1" x14ac:dyDescent="0.2">
      <c r="A45" s="7" t="s">
        <v>8</v>
      </c>
      <c r="B45" s="9"/>
      <c r="C45" s="9"/>
      <c r="D45" s="387" t="s">
        <v>88</v>
      </c>
      <c r="E45" s="388"/>
      <c r="F45" s="388"/>
      <c r="G45" s="389"/>
      <c r="H45" s="9"/>
      <c r="I45" s="9"/>
      <c r="J45" s="33" t="s">
        <v>51</v>
      </c>
      <c r="K45" s="299" t="s">
        <v>89</v>
      </c>
      <c r="L45" s="301"/>
      <c r="M45" s="9"/>
      <c r="N45" s="9"/>
      <c r="O45" s="9"/>
      <c r="P45" s="9"/>
      <c r="Q45" s="9"/>
      <c r="R45" s="334" t="s">
        <v>90</v>
      </c>
      <c r="S45" s="345"/>
      <c r="T45" s="349"/>
      <c r="U45" s="10"/>
      <c r="V45" s="10"/>
      <c r="W45" s="10"/>
      <c r="X45" s="90" t="s">
        <v>91</v>
      </c>
      <c r="Y45" s="325" t="s">
        <v>92</v>
      </c>
      <c r="Z45" s="326"/>
      <c r="AA45" s="11"/>
      <c r="AB45" s="342" t="s">
        <v>93</v>
      </c>
      <c r="AC45" s="342"/>
      <c r="AD45" s="342"/>
      <c r="AE45" s="342"/>
      <c r="AF45" s="318"/>
      <c r="AG45" s="183"/>
      <c r="AI45" s="1">
        <f>3+4+4</f>
        <v>11</v>
      </c>
    </row>
    <row r="46" spans="1:39" ht="21.75" customHeight="1" x14ac:dyDescent="0.2">
      <c r="A46" s="7" t="s">
        <v>11</v>
      </c>
      <c r="B46" s="400" t="s">
        <v>94</v>
      </c>
      <c r="C46" s="401"/>
      <c r="D46" s="401"/>
      <c r="E46" s="401"/>
      <c r="F46" s="401"/>
      <c r="G46" s="401"/>
      <c r="H46" s="9"/>
      <c r="I46" s="9"/>
      <c r="J46" s="9"/>
      <c r="K46" s="23"/>
      <c r="L46" s="24"/>
      <c r="M46" s="9"/>
      <c r="N46" s="9"/>
      <c r="O46" s="9"/>
      <c r="P46" s="329" t="s">
        <v>95</v>
      </c>
      <c r="Q46" s="330"/>
      <c r="R46" s="331"/>
      <c r="S46" s="89" t="s">
        <v>96</v>
      </c>
      <c r="T46" s="75"/>
      <c r="U46" s="75"/>
      <c r="V46" s="75"/>
      <c r="W46" s="9"/>
      <c r="X46" s="9"/>
      <c r="Y46" s="327"/>
      <c r="Z46" s="328"/>
      <c r="AA46" s="13"/>
      <c r="AB46" s="13"/>
      <c r="AC46" s="13"/>
      <c r="AD46" s="13"/>
      <c r="AE46" s="13"/>
      <c r="AF46" s="317"/>
      <c r="AG46" s="183"/>
      <c r="AJ46" s="2">
        <f>6+3</f>
        <v>9</v>
      </c>
    </row>
    <row r="47" spans="1:39" ht="49.5" customHeight="1" x14ac:dyDescent="0.2">
      <c r="A47" s="7" t="s">
        <v>13</v>
      </c>
      <c r="B47" s="9"/>
      <c r="C47" s="9"/>
      <c r="D47" s="23"/>
      <c r="E47" s="24"/>
      <c r="F47" s="9"/>
      <c r="G47" s="9"/>
      <c r="H47" s="9"/>
      <c r="I47" s="9"/>
      <c r="J47" s="9"/>
      <c r="K47" s="23"/>
      <c r="L47" s="24"/>
      <c r="M47" s="9"/>
      <c r="N47" s="9"/>
      <c r="O47" s="9"/>
      <c r="P47" s="9"/>
      <c r="Q47" s="9"/>
      <c r="R47" s="320" t="s">
        <v>97</v>
      </c>
      <c r="S47" s="321"/>
      <c r="T47" s="13"/>
      <c r="U47" s="91" t="s">
        <v>98</v>
      </c>
      <c r="V47" s="59" t="s">
        <v>99</v>
      </c>
      <c r="W47" s="92" t="s">
        <v>100</v>
      </c>
      <c r="X47" s="92" t="s">
        <v>101</v>
      </c>
      <c r="Y47" s="51" t="s">
        <v>64</v>
      </c>
      <c r="Z47" s="51" t="s">
        <v>102</v>
      </c>
      <c r="AA47" s="12" t="s">
        <v>103</v>
      </c>
      <c r="AB47" s="9"/>
      <c r="AC47" s="9"/>
      <c r="AD47" s="13"/>
      <c r="AE47" s="13"/>
      <c r="AF47" s="317"/>
      <c r="AG47" s="183"/>
      <c r="AK47" s="2">
        <f>7</f>
        <v>7</v>
      </c>
    </row>
    <row r="48" spans="1:39" ht="28.35" customHeight="1" x14ac:dyDescent="0.2">
      <c r="A48" s="7" t="s">
        <v>14</v>
      </c>
      <c r="B48" s="9"/>
      <c r="C48" s="9"/>
      <c r="D48" s="52" t="s">
        <v>104</v>
      </c>
      <c r="E48" s="53" t="s">
        <v>105</v>
      </c>
      <c r="F48" s="9"/>
      <c r="G48" s="9"/>
      <c r="H48" s="33" t="s">
        <v>51</v>
      </c>
      <c r="I48" s="9"/>
      <c r="K48" s="23"/>
      <c r="L48" s="24"/>
      <c r="M48" s="9"/>
      <c r="N48" s="9"/>
      <c r="O48" s="9"/>
      <c r="P48" s="9"/>
      <c r="Q48" s="9"/>
      <c r="R48" s="347" t="s">
        <v>106</v>
      </c>
      <c r="S48" s="348"/>
      <c r="T48" s="9"/>
      <c r="U48" s="9"/>
      <c r="V48" s="33" t="s">
        <v>51</v>
      </c>
      <c r="W48" s="9"/>
      <c r="X48" s="9"/>
      <c r="Y48" s="23"/>
      <c r="Z48" s="20"/>
      <c r="AA48" s="9"/>
      <c r="AB48" s="9"/>
      <c r="AC48" s="9"/>
      <c r="AD48" s="13"/>
      <c r="AE48" s="13"/>
      <c r="AF48" s="317"/>
      <c r="AG48" s="183"/>
      <c r="AL48" s="2">
        <f>2+2</f>
        <v>4</v>
      </c>
      <c r="AM48" s="2">
        <f>2+2</f>
        <v>4</v>
      </c>
    </row>
    <row r="49" spans="1:39" ht="28.35" customHeight="1" x14ac:dyDescent="0.2">
      <c r="A49" s="7" t="s">
        <v>15</v>
      </c>
      <c r="B49" s="9"/>
      <c r="C49" s="9"/>
      <c r="D49" s="23"/>
      <c r="E49" s="24"/>
      <c r="F49" s="9"/>
      <c r="G49" s="9"/>
      <c r="H49" s="9"/>
      <c r="I49" s="9"/>
      <c r="J49" s="9"/>
      <c r="K49" s="23"/>
      <c r="L49" s="24"/>
      <c r="M49" s="9"/>
      <c r="N49" s="9"/>
      <c r="O49" s="9"/>
      <c r="P49" s="9"/>
      <c r="Q49" s="9"/>
      <c r="R49" s="292" t="s">
        <v>107</v>
      </c>
      <c r="S49" s="293"/>
      <c r="T49" s="9"/>
      <c r="U49" s="9"/>
      <c r="V49" s="9"/>
      <c r="W49" s="9"/>
      <c r="X49" s="9"/>
      <c r="Y49" s="9"/>
      <c r="Z49" s="9"/>
      <c r="AA49" s="9"/>
      <c r="AB49" s="9"/>
      <c r="AC49" s="9"/>
      <c r="AD49" s="13"/>
      <c r="AE49" s="13"/>
      <c r="AF49" s="319"/>
      <c r="AG49" s="183"/>
    </row>
    <row r="50" spans="1:39" ht="12.75" x14ac:dyDescent="0.2">
      <c r="A50" s="14" t="s">
        <v>108</v>
      </c>
      <c r="B50" s="50">
        <v>1</v>
      </c>
      <c r="C50" s="50">
        <v>2</v>
      </c>
      <c r="D50" s="5">
        <v>3</v>
      </c>
      <c r="E50" s="5">
        <v>4</v>
      </c>
      <c r="F50" s="5">
        <v>5</v>
      </c>
      <c r="G50" s="5">
        <v>6</v>
      </c>
      <c r="H50" s="5">
        <v>7</v>
      </c>
      <c r="I50" s="4">
        <v>8</v>
      </c>
      <c r="J50" s="54">
        <v>9</v>
      </c>
      <c r="K50" s="54">
        <v>10</v>
      </c>
      <c r="L50" s="54">
        <v>11</v>
      </c>
      <c r="M50" s="54">
        <v>12</v>
      </c>
      <c r="N50" s="54">
        <v>13</v>
      </c>
      <c r="O50" s="54">
        <v>14</v>
      </c>
      <c r="P50" s="54">
        <v>15</v>
      </c>
      <c r="Q50" s="54">
        <v>16</v>
      </c>
      <c r="R50" s="54">
        <v>17</v>
      </c>
      <c r="S50" s="4">
        <v>18</v>
      </c>
      <c r="T50" s="4">
        <v>19</v>
      </c>
      <c r="U50" s="4">
        <v>20</v>
      </c>
      <c r="V50" s="4">
        <v>21</v>
      </c>
      <c r="W50" s="4">
        <v>22</v>
      </c>
      <c r="X50" s="4">
        <v>23</v>
      </c>
      <c r="Y50" s="4">
        <v>24</v>
      </c>
      <c r="Z50" s="4">
        <v>25</v>
      </c>
      <c r="AA50" s="4">
        <v>26</v>
      </c>
      <c r="AB50" s="4">
        <v>27</v>
      </c>
      <c r="AC50" s="4">
        <v>28</v>
      </c>
      <c r="AD50" s="4">
        <v>29</v>
      </c>
      <c r="AE50" s="4">
        <v>30</v>
      </c>
      <c r="AF50" s="99">
        <v>31</v>
      </c>
      <c r="AG50" s="183"/>
    </row>
    <row r="51" spans="1:39" ht="41.25" customHeight="1" x14ac:dyDescent="0.2">
      <c r="A51" s="55" t="s">
        <v>8</v>
      </c>
      <c r="B51" s="334" t="s">
        <v>109</v>
      </c>
      <c r="C51" s="335"/>
      <c r="D51" s="355" t="s">
        <v>110</v>
      </c>
      <c r="E51" s="355"/>
      <c r="F51" s="355"/>
      <c r="G51" s="355"/>
      <c r="H51" s="355"/>
      <c r="I51" s="339"/>
      <c r="J51" s="37" t="s">
        <v>111</v>
      </c>
      <c r="K51" s="38" t="s">
        <v>112</v>
      </c>
      <c r="L51" s="39"/>
      <c r="M51" s="39" t="s">
        <v>113</v>
      </c>
      <c r="N51" s="39" t="s">
        <v>64</v>
      </c>
      <c r="O51" s="39"/>
      <c r="P51" s="39" t="s">
        <v>65</v>
      </c>
      <c r="Q51" s="39" t="s">
        <v>66</v>
      </c>
      <c r="R51" s="40"/>
      <c r="S51" s="35"/>
      <c r="T51" s="9"/>
      <c r="U51" s="9"/>
      <c r="V51" s="9"/>
      <c r="W51" s="280" t="s">
        <v>114</v>
      </c>
      <c r="X51" s="281"/>
      <c r="Y51" s="281"/>
      <c r="Z51" s="281"/>
      <c r="AA51" s="281"/>
      <c r="AB51" s="281"/>
      <c r="AC51" s="282"/>
      <c r="AD51" s="8"/>
      <c r="AE51" s="343" t="s">
        <v>115</v>
      </c>
      <c r="AF51" s="344"/>
      <c r="AG51" s="183"/>
      <c r="AH51" s="56"/>
      <c r="AI51" s="2">
        <f>2+9+2</f>
        <v>13</v>
      </c>
    </row>
    <row r="52" spans="1:39" ht="30" customHeight="1" x14ac:dyDescent="0.2">
      <c r="A52" s="7" t="s">
        <v>11</v>
      </c>
      <c r="B52" s="332" t="s">
        <v>116</v>
      </c>
      <c r="C52" s="333"/>
      <c r="D52" s="43" t="s">
        <v>117</v>
      </c>
      <c r="E52" s="43" t="s">
        <v>118</v>
      </c>
      <c r="F52" s="43" t="s">
        <v>65</v>
      </c>
      <c r="G52" s="43"/>
      <c r="H52" s="43" t="s">
        <v>64</v>
      </c>
      <c r="I52" s="43" t="s">
        <v>102</v>
      </c>
      <c r="J52" s="59"/>
      <c r="K52" s="13"/>
      <c r="L52" s="13"/>
      <c r="M52" s="13"/>
      <c r="N52" s="13"/>
      <c r="O52" s="27"/>
      <c r="P52" s="27"/>
      <c r="Q52" s="27"/>
      <c r="R52" s="13"/>
      <c r="S52" s="9"/>
      <c r="T52" s="9"/>
      <c r="U52" s="9"/>
      <c r="V52" s="9"/>
      <c r="W52" s="8"/>
      <c r="X52" s="8"/>
      <c r="Y52" s="9"/>
      <c r="Z52" s="9"/>
      <c r="AA52" s="9"/>
      <c r="AB52" s="9"/>
      <c r="AC52" s="9"/>
      <c r="AD52" s="322" t="s">
        <v>119</v>
      </c>
      <c r="AE52" s="274" t="s">
        <v>120</v>
      </c>
      <c r="AF52" s="100"/>
      <c r="AG52" s="183"/>
      <c r="AJ52" s="2">
        <f>9+1</f>
        <v>10</v>
      </c>
    </row>
    <row r="53" spans="1:39" ht="26.25" customHeight="1" x14ac:dyDescent="0.2">
      <c r="A53" s="7" t="s">
        <v>13</v>
      </c>
      <c r="B53" s="8"/>
      <c r="C53" s="8"/>
      <c r="D53" s="9"/>
      <c r="E53" s="9"/>
      <c r="F53" s="9"/>
      <c r="G53" s="9"/>
      <c r="H53" s="9"/>
      <c r="I53" s="8"/>
      <c r="J53" s="8"/>
      <c r="K53" s="9"/>
      <c r="L53" s="9"/>
      <c r="M53" s="9"/>
      <c r="N53" s="9"/>
      <c r="O53" s="8"/>
      <c r="P53" s="8"/>
      <c r="Q53" s="8"/>
      <c r="R53" s="13"/>
      <c r="S53" s="9"/>
      <c r="T53" s="9"/>
      <c r="U53" s="9"/>
      <c r="V53" s="9"/>
      <c r="W53" s="8"/>
      <c r="X53" s="8"/>
      <c r="Y53" s="9"/>
      <c r="Z53" s="9"/>
      <c r="AA53" s="9"/>
      <c r="AB53" s="9"/>
      <c r="AC53" s="9"/>
      <c r="AD53" s="323"/>
      <c r="AE53" s="275"/>
      <c r="AF53" s="101"/>
      <c r="AG53" s="183"/>
      <c r="AK53" s="2">
        <f>1</f>
        <v>1</v>
      </c>
    </row>
    <row r="54" spans="1:39" ht="32.1" customHeight="1" x14ac:dyDescent="0.2">
      <c r="A54" s="7" t="s">
        <v>14</v>
      </c>
      <c r="B54" s="8"/>
      <c r="C54" s="61" t="s">
        <v>121</v>
      </c>
      <c r="D54" s="384" t="s">
        <v>122</v>
      </c>
      <c r="E54" s="385"/>
      <c r="F54" s="385"/>
      <c r="G54" s="385"/>
      <c r="H54" s="385"/>
      <c r="I54" s="385"/>
      <c r="J54" s="386"/>
      <c r="K54" s="62"/>
      <c r="L54" s="9"/>
      <c r="M54" s="9"/>
      <c r="N54" s="9" t="s">
        <v>123</v>
      </c>
      <c r="O54" s="63" t="s">
        <v>124</v>
      </c>
      <c r="P54" s="64" t="s">
        <v>125</v>
      </c>
      <c r="Q54" s="64" t="s">
        <v>126</v>
      </c>
      <c r="R54" s="338" t="s">
        <v>127</v>
      </c>
      <c r="S54" s="339"/>
      <c r="T54" s="9"/>
      <c r="U54" s="9"/>
      <c r="V54" s="9"/>
      <c r="W54" s="8"/>
      <c r="X54" s="8"/>
      <c r="Y54" s="9"/>
      <c r="Z54" s="9"/>
      <c r="AA54" s="9"/>
      <c r="AB54" s="9"/>
      <c r="AC54" s="9"/>
      <c r="AD54" s="8"/>
      <c r="AE54" s="8"/>
      <c r="AF54" s="11"/>
      <c r="AG54" s="183"/>
      <c r="AL54" s="2">
        <v>9</v>
      </c>
      <c r="AM54" s="2">
        <f>9</f>
        <v>9</v>
      </c>
    </row>
    <row r="55" spans="1:39" ht="12.75" x14ac:dyDescent="0.2">
      <c r="A55" s="65" t="s">
        <v>15</v>
      </c>
      <c r="B55" s="60"/>
      <c r="C55" s="60"/>
      <c r="D55" s="10"/>
      <c r="E55" s="10"/>
      <c r="F55" s="10"/>
      <c r="G55" s="10"/>
      <c r="H55" s="10"/>
      <c r="I55" s="60"/>
      <c r="J55" s="60"/>
      <c r="K55" s="10"/>
      <c r="L55" s="10"/>
      <c r="M55" s="10"/>
      <c r="N55" s="10"/>
      <c r="O55" s="60"/>
      <c r="P55" s="60"/>
      <c r="Q55" s="60"/>
      <c r="R55" s="10"/>
      <c r="S55" s="10"/>
      <c r="T55" s="10"/>
      <c r="U55" s="10"/>
      <c r="V55" s="10"/>
      <c r="W55" s="60"/>
      <c r="X55" s="60"/>
      <c r="Y55" s="10"/>
      <c r="Z55" s="10"/>
      <c r="AA55" s="10"/>
      <c r="AB55" s="10"/>
      <c r="AC55" s="10"/>
      <c r="AD55" s="60"/>
      <c r="AE55" s="60"/>
      <c r="AF55" s="85"/>
      <c r="AG55" s="183"/>
    </row>
    <row r="56" spans="1:39" ht="12.75" x14ac:dyDescent="0.2">
      <c r="A56" s="14" t="s">
        <v>128</v>
      </c>
      <c r="B56" s="4">
        <v>1</v>
      </c>
      <c r="C56" s="4">
        <v>2</v>
      </c>
      <c r="D56" s="4">
        <v>3</v>
      </c>
      <c r="E56" s="4">
        <v>4</v>
      </c>
      <c r="F56" s="4">
        <v>5</v>
      </c>
      <c r="G56" s="4">
        <v>6</v>
      </c>
      <c r="H56" s="4">
        <v>7</v>
      </c>
      <c r="I56" s="4">
        <v>8</v>
      </c>
      <c r="J56" s="4">
        <v>9</v>
      </c>
      <c r="K56" s="4">
        <v>10</v>
      </c>
      <c r="L56" s="4">
        <v>11</v>
      </c>
      <c r="M56" s="4">
        <v>12</v>
      </c>
      <c r="N56" s="4">
        <v>13</v>
      </c>
      <c r="O56" s="4">
        <v>14</v>
      </c>
      <c r="P56" s="4">
        <v>15</v>
      </c>
      <c r="Q56" s="4">
        <v>16</v>
      </c>
      <c r="R56" s="4">
        <v>17</v>
      </c>
      <c r="S56" s="4">
        <v>18</v>
      </c>
      <c r="T56" s="4">
        <v>19</v>
      </c>
      <c r="U56" s="4">
        <v>20</v>
      </c>
      <c r="V56" s="4">
        <v>21</v>
      </c>
      <c r="W56" s="4">
        <v>22</v>
      </c>
      <c r="X56" s="4">
        <v>23</v>
      </c>
      <c r="Y56" s="4">
        <v>24</v>
      </c>
      <c r="Z56" s="4">
        <v>25</v>
      </c>
      <c r="AA56" s="4">
        <v>26</v>
      </c>
      <c r="AB56" s="4">
        <v>27</v>
      </c>
      <c r="AC56" s="5">
        <v>28</v>
      </c>
      <c r="AD56" s="5">
        <v>29</v>
      </c>
      <c r="AE56" s="5">
        <v>30</v>
      </c>
      <c r="AF56" s="6">
        <v>31</v>
      </c>
      <c r="AG56" s="183"/>
    </row>
    <row r="57" spans="1:39" ht="45" x14ac:dyDescent="0.2">
      <c r="A57" s="66" t="s">
        <v>8</v>
      </c>
      <c r="B57" s="67" t="s">
        <v>129</v>
      </c>
      <c r="C57" s="44" t="s">
        <v>117</v>
      </c>
      <c r="D57" s="44" t="s">
        <v>118</v>
      </c>
      <c r="E57" s="44"/>
      <c r="F57" s="44" t="s">
        <v>65</v>
      </c>
      <c r="G57" s="44" t="s">
        <v>64</v>
      </c>
      <c r="H57" s="68"/>
      <c r="I57" s="13"/>
      <c r="J57" s="13"/>
      <c r="K57" s="69"/>
      <c r="L57" s="70"/>
      <c r="M57" s="23"/>
      <c r="N57" s="23"/>
      <c r="O57" s="13"/>
      <c r="P57" s="23"/>
      <c r="Q57" s="13"/>
      <c r="R57" s="13"/>
      <c r="S57" s="353" t="s">
        <v>130</v>
      </c>
      <c r="T57" s="290"/>
      <c r="U57" s="354"/>
      <c r="V57" s="13"/>
      <c r="W57" s="13"/>
      <c r="X57" s="13"/>
      <c r="Y57" s="13"/>
      <c r="Z57" s="13"/>
      <c r="AA57" s="47" t="s">
        <v>131</v>
      </c>
      <c r="AB57" s="47" t="s">
        <v>132</v>
      </c>
      <c r="AC57" s="13"/>
      <c r="AD57" s="13"/>
      <c r="AE57" s="13"/>
      <c r="AF57" s="87"/>
      <c r="AG57" s="183"/>
      <c r="AI57" s="2">
        <f>7</f>
        <v>7</v>
      </c>
    </row>
    <row r="58" spans="1:39" ht="21" customHeight="1" x14ac:dyDescent="0.2">
      <c r="A58" s="66" t="s">
        <v>133</v>
      </c>
      <c r="B58" s="9"/>
      <c r="C58" s="9"/>
      <c r="D58" s="9"/>
      <c r="E58" s="9"/>
      <c r="F58" s="8"/>
      <c r="G58" s="19"/>
      <c r="H58" s="71"/>
      <c r="I58" s="9"/>
      <c r="J58" s="9"/>
      <c r="K58" s="9"/>
      <c r="L58" s="9"/>
      <c r="M58" s="23"/>
      <c r="N58" s="23"/>
      <c r="O58" s="9"/>
      <c r="P58" s="23"/>
      <c r="Q58" s="9"/>
      <c r="R58" s="9"/>
      <c r="S58" s="9"/>
      <c r="T58" s="23"/>
      <c r="U58" s="23"/>
      <c r="V58" s="13"/>
      <c r="W58" s="13"/>
      <c r="X58" s="324" t="s">
        <v>134</v>
      </c>
      <c r="Y58" s="298"/>
      <c r="Z58" s="72" t="s">
        <v>135</v>
      </c>
      <c r="AA58" s="72" t="s">
        <v>135</v>
      </c>
      <c r="AB58" s="72" t="s">
        <v>135</v>
      </c>
      <c r="AC58" s="73"/>
      <c r="AD58" s="73"/>
      <c r="AE58" s="73"/>
      <c r="AF58" s="102"/>
      <c r="AG58" s="183"/>
    </row>
    <row r="59" spans="1:39" ht="33.75" customHeight="1" x14ac:dyDescent="0.2">
      <c r="A59" s="7" t="s">
        <v>11</v>
      </c>
      <c r="B59" s="274" t="s">
        <v>136</v>
      </c>
      <c r="C59" s="74"/>
      <c r="D59" s="74"/>
      <c r="E59" s="93" t="s">
        <v>51</v>
      </c>
      <c r="F59" s="8"/>
      <c r="G59" s="19"/>
      <c r="H59" s="75"/>
      <c r="I59" s="76"/>
      <c r="J59" s="75"/>
      <c r="K59" s="329" t="s">
        <v>137</v>
      </c>
      <c r="L59" s="330"/>
      <c r="M59" s="330"/>
      <c r="N59" s="330"/>
      <c r="O59" s="330"/>
      <c r="P59" s="330"/>
      <c r="Q59" s="331"/>
      <c r="R59" s="9"/>
      <c r="S59" s="9"/>
      <c r="T59" s="23"/>
      <c r="U59" s="23"/>
      <c r="V59" s="9"/>
      <c r="W59" s="9"/>
      <c r="X59" s="9"/>
      <c r="Y59" s="9"/>
      <c r="Z59" s="51" t="s">
        <v>138</v>
      </c>
      <c r="AA59" s="77" t="s">
        <v>139</v>
      </c>
      <c r="AB59" s="77" t="s">
        <v>64</v>
      </c>
      <c r="AC59" s="37" t="s">
        <v>102</v>
      </c>
      <c r="AD59" s="75"/>
      <c r="AE59" s="75"/>
      <c r="AF59" s="94"/>
      <c r="AG59" s="183"/>
      <c r="AJ59" s="2">
        <f>1+7+4</f>
        <v>12</v>
      </c>
    </row>
    <row r="60" spans="1:39" ht="24.75" customHeight="1" x14ac:dyDescent="0.2">
      <c r="A60" s="7" t="s">
        <v>13</v>
      </c>
      <c r="B60" s="275"/>
      <c r="C60" s="74"/>
      <c r="D60" s="74"/>
      <c r="E60" s="74"/>
      <c r="F60" s="8"/>
      <c r="G60" s="19"/>
      <c r="H60" s="75"/>
      <c r="I60" s="76"/>
      <c r="J60" s="75"/>
      <c r="K60" s="305" t="s">
        <v>140</v>
      </c>
      <c r="L60" s="346"/>
      <c r="M60" s="346"/>
      <c r="N60" s="346"/>
      <c r="O60" s="346"/>
      <c r="P60" s="23"/>
      <c r="Q60" s="9"/>
      <c r="R60" s="9"/>
      <c r="S60" s="9"/>
      <c r="T60" s="23"/>
      <c r="U60" s="23"/>
      <c r="V60" s="9"/>
      <c r="W60" s="9"/>
      <c r="X60" s="9"/>
      <c r="Y60" s="9"/>
      <c r="Z60" s="9"/>
      <c r="AA60" s="78"/>
      <c r="AB60" s="78"/>
      <c r="AC60" s="13"/>
      <c r="AD60" s="13"/>
      <c r="AE60" s="13"/>
      <c r="AF60" s="11"/>
      <c r="AG60" s="183"/>
      <c r="AK60" s="2">
        <f>1+5</f>
        <v>6</v>
      </c>
    </row>
    <row r="61" spans="1:39" ht="21.75" customHeight="1" x14ac:dyDescent="0.2">
      <c r="A61" s="7" t="s">
        <v>14</v>
      </c>
      <c r="B61" s="9"/>
      <c r="C61" s="9"/>
      <c r="D61" s="9"/>
      <c r="E61" s="9"/>
      <c r="F61" s="8"/>
      <c r="G61" s="19"/>
      <c r="H61" s="75"/>
      <c r="I61" s="76"/>
      <c r="J61" s="75"/>
      <c r="K61" s="9"/>
      <c r="L61" s="9"/>
      <c r="M61" s="23"/>
      <c r="N61" s="23"/>
      <c r="O61" s="9"/>
      <c r="P61" s="23"/>
      <c r="Q61" s="9"/>
      <c r="R61" s="9"/>
      <c r="S61" s="352" t="s">
        <v>141</v>
      </c>
      <c r="T61" s="340"/>
      <c r="U61" s="38" t="s">
        <v>117</v>
      </c>
      <c r="V61" s="38" t="s">
        <v>142</v>
      </c>
      <c r="W61" s="38" t="s">
        <v>64</v>
      </c>
      <c r="X61" s="38" t="s">
        <v>65</v>
      </c>
      <c r="Y61" s="38" t="s">
        <v>142</v>
      </c>
      <c r="Z61" s="79" t="s">
        <v>143</v>
      </c>
      <c r="AA61" s="38" t="s">
        <v>66</v>
      </c>
      <c r="AB61" s="58"/>
      <c r="AC61" s="9"/>
      <c r="AD61" s="9"/>
      <c r="AE61" s="33" t="s">
        <v>51</v>
      </c>
      <c r="AF61" s="11"/>
      <c r="AG61" s="183"/>
      <c r="AL61" s="2">
        <f>10</f>
        <v>10</v>
      </c>
      <c r="AM61" s="2">
        <f>10</f>
        <v>10</v>
      </c>
    </row>
    <row r="62" spans="1:39" ht="12.75" x14ac:dyDescent="0.2">
      <c r="A62" s="7" t="s">
        <v>15</v>
      </c>
      <c r="B62" s="9"/>
      <c r="C62" s="9"/>
      <c r="D62" s="9"/>
      <c r="E62" s="9"/>
      <c r="F62" s="8"/>
      <c r="G62" s="8"/>
      <c r="H62" s="13"/>
      <c r="I62" s="13"/>
      <c r="J62" s="9"/>
      <c r="K62" s="9"/>
      <c r="L62" s="9"/>
      <c r="M62" s="23"/>
      <c r="N62" s="23"/>
      <c r="O62" s="9"/>
      <c r="P62" s="23"/>
      <c r="Q62" s="9"/>
      <c r="R62" s="9"/>
      <c r="S62" s="9"/>
      <c r="T62" s="23"/>
      <c r="U62" s="23"/>
      <c r="V62" s="9"/>
      <c r="W62" s="9"/>
      <c r="X62" s="9"/>
      <c r="Y62" s="9"/>
      <c r="Z62" s="9"/>
      <c r="AA62" s="78"/>
      <c r="AB62" s="78"/>
      <c r="AC62" s="9"/>
      <c r="AD62" s="9"/>
      <c r="AE62" s="9"/>
      <c r="AF62" s="11"/>
      <c r="AG62" s="183"/>
    </row>
    <row r="63" spans="1:39" ht="12.75" x14ac:dyDescent="0.2">
      <c r="A63" s="14" t="s">
        <v>144</v>
      </c>
      <c r="B63" s="5">
        <v>1</v>
      </c>
      <c r="C63" s="5">
        <v>2</v>
      </c>
      <c r="D63" s="5">
        <v>3</v>
      </c>
      <c r="E63" s="5">
        <v>4</v>
      </c>
      <c r="F63" s="5">
        <v>5</v>
      </c>
      <c r="G63" s="5">
        <v>6</v>
      </c>
      <c r="H63" s="5">
        <v>7</v>
      </c>
      <c r="I63" s="5">
        <v>8</v>
      </c>
      <c r="J63" s="5">
        <v>9</v>
      </c>
      <c r="K63" s="5">
        <v>10</v>
      </c>
      <c r="L63" s="5">
        <v>11</v>
      </c>
      <c r="M63" s="5">
        <v>12</v>
      </c>
      <c r="N63" s="5">
        <v>13</v>
      </c>
      <c r="O63" s="5">
        <v>14</v>
      </c>
      <c r="P63" s="5">
        <v>15</v>
      </c>
      <c r="Q63" s="5">
        <v>16</v>
      </c>
      <c r="R63" s="5">
        <v>17</v>
      </c>
      <c r="S63" s="5">
        <v>18</v>
      </c>
      <c r="T63" s="5">
        <v>19</v>
      </c>
      <c r="U63" s="5">
        <v>20</v>
      </c>
      <c r="V63" s="5">
        <v>21</v>
      </c>
      <c r="W63" s="5">
        <v>22</v>
      </c>
      <c r="X63" s="5">
        <v>23</v>
      </c>
      <c r="Y63" s="5">
        <v>24</v>
      </c>
      <c r="Z63" s="5">
        <v>25</v>
      </c>
      <c r="AA63" s="5">
        <v>26</v>
      </c>
      <c r="AB63" s="5">
        <v>27</v>
      </c>
      <c r="AC63" s="5">
        <v>28</v>
      </c>
      <c r="AD63" s="5">
        <v>29</v>
      </c>
      <c r="AE63" s="5">
        <v>30</v>
      </c>
      <c r="AF63" s="316"/>
      <c r="AG63" s="134" t="s">
        <v>145</v>
      </c>
    </row>
    <row r="64" spans="1:39" ht="37.5" customHeight="1" x14ac:dyDescent="0.2">
      <c r="A64" s="7" t="s">
        <v>8</v>
      </c>
      <c r="B64" s="9" t="s">
        <v>146</v>
      </c>
      <c r="C64" s="21"/>
      <c r="D64" s="41" t="s">
        <v>147</v>
      </c>
      <c r="E64" s="9"/>
      <c r="F64" s="9"/>
      <c r="G64" s="33" t="s">
        <v>51</v>
      </c>
      <c r="H64" s="9"/>
      <c r="I64" s="9"/>
      <c r="J64" s="21"/>
      <c r="K64" s="21"/>
      <c r="L64" s="9" t="s">
        <v>148</v>
      </c>
      <c r="M64" s="9"/>
      <c r="N64" s="9"/>
      <c r="O64" s="9"/>
      <c r="P64" s="9"/>
      <c r="Q64" s="8" t="s">
        <v>149</v>
      </c>
      <c r="R64" s="8" t="s">
        <v>150</v>
      </c>
      <c r="S64" s="9"/>
      <c r="T64" s="9"/>
      <c r="U64" s="9"/>
      <c r="V64" s="9"/>
      <c r="W64" s="334" t="s">
        <v>151</v>
      </c>
      <c r="X64" s="345"/>
      <c r="Y64" s="345"/>
      <c r="Z64" s="335"/>
      <c r="AA64" s="9"/>
      <c r="AB64" s="9"/>
      <c r="AC64" s="10"/>
      <c r="AD64" s="85"/>
      <c r="AE64" s="86" t="s">
        <v>152</v>
      </c>
      <c r="AF64" s="317"/>
      <c r="AG64" s="104" t="s">
        <v>153</v>
      </c>
      <c r="AI64" s="2">
        <f>1+4</f>
        <v>5</v>
      </c>
    </row>
    <row r="65" spans="1:38" ht="37.5" customHeight="1" x14ac:dyDescent="0.2">
      <c r="A65" s="7" t="s">
        <v>11</v>
      </c>
      <c r="B65" s="9"/>
      <c r="C65" s="23"/>
      <c r="D65" s="23"/>
      <c r="E65" s="9"/>
      <c r="F65" s="9"/>
      <c r="G65" s="9"/>
      <c r="H65" s="9"/>
      <c r="I65" s="9"/>
      <c r="J65" s="23"/>
      <c r="K65" s="23"/>
      <c r="L65" s="9"/>
      <c r="M65" s="9"/>
      <c r="N65" s="9"/>
      <c r="O65" s="9"/>
      <c r="P65" s="9"/>
      <c r="Q65" s="8" t="s">
        <v>149</v>
      </c>
      <c r="R65" s="8" t="s">
        <v>150</v>
      </c>
      <c r="S65" s="9"/>
      <c r="T65" s="9"/>
      <c r="U65" s="9"/>
      <c r="V65" s="9"/>
      <c r="W65" s="9"/>
      <c r="X65" s="23"/>
      <c r="Y65" s="23"/>
      <c r="Z65" s="9"/>
      <c r="AA65" s="9"/>
      <c r="AB65" s="11"/>
      <c r="AC65" s="49" t="s">
        <v>154</v>
      </c>
      <c r="AD65" s="49" t="s">
        <v>66</v>
      </c>
      <c r="AE65" s="49" t="s">
        <v>65</v>
      </c>
      <c r="AF65" s="318"/>
      <c r="AG65" s="104" t="s">
        <v>155</v>
      </c>
      <c r="AJ65" s="2">
        <f>3</f>
        <v>3</v>
      </c>
    </row>
    <row r="66" spans="1:38" ht="12.75" x14ac:dyDescent="0.2">
      <c r="A66" s="7" t="s">
        <v>13</v>
      </c>
      <c r="B66" s="9"/>
      <c r="C66" s="23"/>
      <c r="D66" s="23"/>
      <c r="E66" s="9"/>
      <c r="F66" s="9"/>
      <c r="G66" s="9"/>
      <c r="H66" s="9"/>
      <c r="I66" s="9"/>
      <c r="J66" s="23"/>
      <c r="K66" s="23"/>
      <c r="L66" s="9"/>
      <c r="M66" s="9"/>
      <c r="N66" s="9"/>
      <c r="O66" s="9"/>
      <c r="P66" s="9"/>
      <c r="Q66" s="23"/>
      <c r="R66" s="23"/>
      <c r="S66" s="9"/>
      <c r="T66" s="9"/>
      <c r="U66" s="9"/>
      <c r="V66" s="9"/>
      <c r="W66" s="9"/>
      <c r="X66" s="23"/>
      <c r="Y66" s="23"/>
      <c r="Z66" s="9"/>
      <c r="AA66" s="9"/>
      <c r="AB66" s="9"/>
      <c r="AC66" s="13"/>
      <c r="AD66" s="87"/>
      <c r="AE66" s="88"/>
      <c r="AF66" s="317"/>
      <c r="AG66" s="104" t="s">
        <v>156</v>
      </c>
    </row>
    <row r="67" spans="1:38" ht="21" customHeight="1" x14ac:dyDescent="0.2">
      <c r="A67" s="7" t="s">
        <v>14</v>
      </c>
      <c r="B67" s="9"/>
      <c r="C67" s="23"/>
      <c r="D67" s="23"/>
      <c r="E67" s="9"/>
      <c r="F67" s="9"/>
      <c r="G67" s="9"/>
      <c r="H67" s="9"/>
      <c r="I67" s="9"/>
      <c r="J67" s="80" t="s">
        <v>157</v>
      </c>
      <c r="K67" s="80" t="s">
        <v>158</v>
      </c>
      <c r="L67" s="9"/>
      <c r="M67" s="9"/>
      <c r="N67" s="9"/>
      <c r="O67" s="9"/>
      <c r="P67" s="9"/>
      <c r="Q67" s="23"/>
      <c r="R67" s="23"/>
      <c r="S67" s="9"/>
      <c r="T67" s="81" t="s">
        <v>159</v>
      </c>
      <c r="U67" s="43" t="s">
        <v>142</v>
      </c>
      <c r="V67" s="332" t="s">
        <v>160</v>
      </c>
      <c r="W67" s="340"/>
      <c r="X67" s="321"/>
      <c r="Y67" s="82"/>
      <c r="Z67" s="9"/>
      <c r="AA67" s="9"/>
      <c r="AB67" s="9"/>
      <c r="AC67" s="9"/>
      <c r="AD67" s="11"/>
      <c r="AE67" s="78"/>
      <c r="AF67" s="317"/>
      <c r="AG67" s="104"/>
      <c r="AL67" s="2">
        <f>6</f>
        <v>6</v>
      </c>
    </row>
    <row r="68" spans="1:38" ht="30.75" customHeight="1" x14ac:dyDescent="0.2">
      <c r="A68" s="7" t="s">
        <v>15</v>
      </c>
      <c r="B68" s="9"/>
      <c r="C68" s="23"/>
      <c r="D68" s="23"/>
      <c r="E68" s="9"/>
      <c r="F68" s="9"/>
      <c r="G68" s="9"/>
      <c r="H68" s="9"/>
      <c r="I68" s="9"/>
      <c r="J68" s="23"/>
      <c r="K68" s="23"/>
      <c r="L68" s="9"/>
      <c r="M68" s="9"/>
      <c r="N68" s="9"/>
      <c r="O68" s="9"/>
      <c r="P68" s="9"/>
      <c r="Q68" s="23"/>
      <c r="R68" s="23"/>
      <c r="S68" s="9"/>
      <c r="T68" s="9"/>
      <c r="U68" s="9"/>
      <c r="V68" s="9"/>
      <c r="W68" s="9"/>
      <c r="X68" s="23"/>
      <c r="Y68" s="23"/>
      <c r="Z68" s="9"/>
      <c r="AA68" s="9"/>
      <c r="AB68" s="9"/>
      <c r="AC68" s="9"/>
      <c r="AD68" s="11"/>
      <c r="AE68" s="78"/>
      <c r="AF68" s="319"/>
      <c r="AG68" s="104"/>
    </row>
    <row r="69" spans="1:38" ht="12.75" x14ac:dyDescent="0.2">
      <c r="A69" s="14" t="s">
        <v>161</v>
      </c>
      <c r="B69" s="5">
        <v>1</v>
      </c>
      <c r="C69" s="5">
        <v>2</v>
      </c>
      <c r="D69" s="5">
        <v>3</v>
      </c>
      <c r="E69" s="5">
        <v>4</v>
      </c>
      <c r="F69" s="5">
        <v>5</v>
      </c>
      <c r="G69" s="5">
        <v>6</v>
      </c>
      <c r="H69" s="5">
        <v>7</v>
      </c>
      <c r="I69" s="5">
        <v>8</v>
      </c>
      <c r="J69" s="5">
        <v>9</v>
      </c>
      <c r="K69" s="5">
        <v>10</v>
      </c>
      <c r="L69" s="5">
        <v>11</v>
      </c>
      <c r="M69" s="5">
        <v>12</v>
      </c>
      <c r="N69" s="5">
        <v>13</v>
      </c>
      <c r="O69" s="5">
        <v>14</v>
      </c>
      <c r="P69" s="5">
        <v>15</v>
      </c>
      <c r="Q69" s="5">
        <v>16</v>
      </c>
      <c r="R69" s="5">
        <v>17</v>
      </c>
      <c r="S69" s="5">
        <v>18</v>
      </c>
      <c r="T69" s="5">
        <v>19</v>
      </c>
      <c r="U69" s="5">
        <v>20</v>
      </c>
      <c r="V69" s="4">
        <v>21</v>
      </c>
      <c r="W69" s="4">
        <v>22</v>
      </c>
      <c r="X69" s="4">
        <v>23</v>
      </c>
      <c r="Y69" s="4">
        <v>24</v>
      </c>
      <c r="Z69" s="4">
        <v>25</v>
      </c>
      <c r="AA69" s="4">
        <v>26</v>
      </c>
      <c r="AB69" s="4">
        <v>27</v>
      </c>
      <c r="AC69" s="4">
        <v>28</v>
      </c>
      <c r="AD69" s="4">
        <v>29</v>
      </c>
      <c r="AE69" s="4">
        <v>30</v>
      </c>
      <c r="AF69" s="99">
        <v>31</v>
      </c>
      <c r="AG69" s="134" t="s">
        <v>162</v>
      </c>
    </row>
    <row r="70" spans="1:38" ht="34.5" customHeight="1" x14ac:dyDescent="0.2">
      <c r="A70" s="7" t="s">
        <v>8</v>
      </c>
      <c r="B70" s="78"/>
      <c r="C70" s="57" t="s">
        <v>163</v>
      </c>
      <c r="D70" s="38" t="s">
        <v>164</v>
      </c>
      <c r="E70" s="38" t="s">
        <v>117</v>
      </c>
      <c r="F70" s="138" t="s">
        <v>165</v>
      </c>
      <c r="G70" s="38" t="s">
        <v>118</v>
      </c>
      <c r="H70" s="38"/>
      <c r="I70" s="58" t="s">
        <v>166</v>
      </c>
      <c r="J70" s="9"/>
      <c r="K70" s="9"/>
      <c r="L70" s="9"/>
      <c r="M70" s="288" t="s">
        <v>167</v>
      </c>
      <c r="N70" s="289"/>
      <c r="O70" s="289"/>
      <c r="P70" s="291"/>
      <c r="Q70" s="338" t="s">
        <v>168</v>
      </c>
      <c r="R70" s="355"/>
      <c r="S70" s="355"/>
      <c r="T70" s="355"/>
      <c r="U70" s="339"/>
      <c r="V70" s="23"/>
      <c r="W70" s="23"/>
      <c r="X70" s="9"/>
      <c r="Y70" s="9"/>
      <c r="Z70" s="9"/>
      <c r="AA70" s="9"/>
      <c r="AB70" s="9"/>
      <c r="AC70" s="46" t="s">
        <v>169</v>
      </c>
      <c r="AD70" s="46" t="s">
        <v>170</v>
      </c>
      <c r="AE70" s="46" t="s">
        <v>171</v>
      </c>
      <c r="AF70" s="11"/>
      <c r="AG70" s="104" t="s">
        <v>172</v>
      </c>
      <c r="AI70" s="2">
        <f>7</f>
        <v>7</v>
      </c>
    </row>
    <row r="71" spans="1:38" ht="24" x14ac:dyDescent="0.2">
      <c r="A71" s="7" t="s">
        <v>11</v>
      </c>
      <c r="B71" s="49" t="s">
        <v>64</v>
      </c>
      <c r="C71" s="9"/>
      <c r="D71" s="9"/>
      <c r="E71" s="9"/>
      <c r="F71" s="9"/>
      <c r="G71" s="9"/>
      <c r="H71" s="23"/>
      <c r="I71" s="23"/>
      <c r="J71" s="9"/>
      <c r="K71" s="9"/>
      <c r="L71" s="9"/>
      <c r="M71" s="9"/>
      <c r="N71" s="9"/>
      <c r="O71" s="23"/>
      <c r="P71" s="23"/>
      <c r="Q71" s="9"/>
      <c r="R71" s="9"/>
      <c r="S71" s="9"/>
      <c r="T71" s="9"/>
      <c r="U71" s="9"/>
      <c r="V71" s="23"/>
      <c r="W71" s="23"/>
      <c r="X71" s="9"/>
      <c r="Y71" s="9"/>
      <c r="Z71" s="9"/>
      <c r="AA71" s="9"/>
      <c r="AB71" s="9"/>
      <c r="AC71" s="320" t="s">
        <v>173</v>
      </c>
      <c r="AD71" s="321"/>
      <c r="AE71" s="46"/>
      <c r="AF71" s="11"/>
      <c r="AG71" s="104" t="s">
        <v>174</v>
      </c>
      <c r="AJ71" s="2">
        <f>1</f>
        <v>1</v>
      </c>
    </row>
    <row r="72" spans="1:38" ht="12.75" x14ac:dyDescent="0.2">
      <c r="A72" s="7" t="s">
        <v>13</v>
      </c>
      <c r="B72" s="78"/>
      <c r="C72" s="9"/>
      <c r="D72" s="9"/>
      <c r="E72" s="9"/>
      <c r="F72" s="9"/>
      <c r="G72" s="9"/>
      <c r="H72" s="23"/>
      <c r="I72" s="23"/>
      <c r="J72" s="9"/>
      <c r="K72" s="9"/>
      <c r="L72" s="9"/>
      <c r="M72" s="9"/>
      <c r="N72" s="9"/>
      <c r="O72" s="23"/>
      <c r="P72" s="23"/>
      <c r="Q72" s="9"/>
      <c r="R72" s="9"/>
      <c r="S72" s="9"/>
      <c r="T72" s="9"/>
      <c r="U72" s="9"/>
      <c r="V72" s="23"/>
      <c r="W72" s="23"/>
      <c r="X72" s="9"/>
      <c r="Y72" s="9"/>
      <c r="Z72" s="9"/>
      <c r="AA72" s="83" t="s">
        <v>175</v>
      </c>
      <c r="AB72" s="83" t="s">
        <v>175</v>
      </c>
      <c r="AC72" s="46"/>
      <c r="AD72" s="46"/>
      <c r="AE72" s="46"/>
      <c r="AF72" s="11"/>
      <c r="AG72" s="104"/>
    </row>
    <row r="73" spans="1:38" ht="12.75" x14ac:dyDescent="0.2">
      <c r="A73" s="7" t="s">
        <v>14</v>
      </c>
      <c r="B73" s="78"/>
      <c r="C73" s="9"/>
      <c r="D73" s="9"/>
      <c r="E73" s="9"/>
      <c r="F73" s="9"/>
      <c r="G73" s="9"/>
      <c r="H73" s="23"/>
      <c r="I73" s="23"/>
      <c r="J73" s="9"/>
      <c r="K73" s="9"/>
      <c r="L73" s="9"/>
      <c r="M73" s="9"/>
      <c r="N73" s="9"/>
      <c r="O73" s="23"/>
      <c r="P73" s="23"/>
      <c r="Q73" s="9"/>
      <c r="R73" s="9"/>
      <c r="S73" s="9"/>
      <c r="T73" s="9"/>
      <c r="V73" s="23"/>
      <c r="W73" s="23"/>
      <c r="X73" s="9"/>
      <c r="Y73" s="9"/>
      <c r="Z73" s="9"/>
      <c r="AA73" s="9"/>
      <c r="AB73" s="9"/>
      <c r="AC73" s="78"/>
      <c r="AD73" s="78"/>
      <c r="AE73" s="9"/>
      <c r="AF73" s="11"/>
      <c r="AG73" s="104"/>
    </row>
    <row r="74" spans="1:38" ht="24" customHeight="1" x14ac:dyDescent="0.2">
      <c r="A74" s="7" t="s">
        <v>15</v>
      </c>
      <c r="B74" s="78"/>
      <c r="C74" s="9"/>
      <c r="D74" s="9"/>
      <c r="E74" s="9"/>
      <c r="F74" s="9"/>
      <c r="G74" s="9"/>
      <c r="H74" s="23"/>
      <c r="I74" s="23"/>
      <c r="J74" s="9"/>
      <c r="K74" s="9"/>
      <c r="L74" s="9"/>
      <c r="M74" s="9"/>
      <c r="N74" s="9"/>
      <c r="O74" s="23"/>
      <c r="P74" s="23"/>
      <c r="Q74" s="9"/>
      <c r="R74" s="9"/>
      <c r="S74" s="9"/>
      <c r="T74" s="9"/>
      <c r="U74" s="9"/>
      <c r="V74" s="341" t="s">
        <v>176</v>
      </c>
      <c r="W74" s="298"/>
      <c r="X74" s="9"/>
      <c r="Y74" s="9"/>
      <c r="Z74" s="9"/>
      <c r="AA74" s="9"/>
      <c r="AB74" s="9"/>
      <c r="AC74" s="78"/>
      <c r="AD74" s="78"/>
      <c r="AE74" s="9"/>
      <c r="AF74" s="11"/>
      <c r="AG74" s="108"/>
    </row>
    <row r="75" spans="1:38" ht="12.75" x14ac:dyDescent="0.2">
      <c r="A75" s="84"/>
      <c r="B75" s="84"/>
      <c r="C75" s="84"/>
      <c r="D75" s="84"/>
      <c r="E75" s="84"/>
      <c r="F75" s="84"/>
      <c r="G75" s="84"/>
      <c r="H75" s="84"/>
      <c r="I75" s="84"/>
      <c r="J75" s="84"/>
      <c r="K75" s="84"/>
      <c r="L75" s="84"/>
      <c r="M75" s="84"/>
      <c r="N75" s="84"/>
      <c r="O75" s="84"/>
      <c r="P75" s="84"/>
      <c r="Q75" s="84"/>
      <c r="R75" s="84"/>
      <c r="S75" s="84"/>
      <c r="T75" s="84"/>
      <c r="U75" s="84"/>
      <c r="V75" s="84"/>
      <c r="W75" s="84"/>
      <c r="X75" s="84"/>
      <c r="Y75" s="84"/>
      <c r="Z75" s="84"/>
      <c r="AA75" s="84"/>
      <c r="AB75" s="84"/>
      <c r="AC75" s="84"/>
      <c r="AD75" s="84"/>
      <c r="AE75" s="84"/>
      <c r="AF75" s="84"/>
      <c r="AG75" s="134">
        <f>4+8</f>
        <v>12</v>
      </c>
    </row>
    <row r="76" spans="1:38" ht="14.25" customHeight="1" x14ac:dyDescent="0.2">
      <c r="A76" s="84"/>
      <c r="B76" s="84" t="s">
        <v>177</v>
      </c>
      <c r="C76" s="84" t="s">
        <v>178</v>
      </c>
      <c r="D76" s="103" t="s">
        <v>179</v>
      </c>
      <c r="F76" s="84"/>
      <c r="G76" s="84"/>
      <c r="H76" s="84"/>
      <c r="I76" s="84"/>
      <c r="J76" s="84"/>
      <c r="K76" s="84"/>
      <c r="L76" s="84"/>
      <c r="M76" s="84"/>
      <c r="N76" s="84"/>
      <c r="O76" s="84"/>
      <c r="P76" s="84"/>
      <c r="Q76" s="84"/>
      <c r="R76" s="84"/>
      <c r="S76" s="84"/>
      <c r="T76" s="84"/>
      <c r="U76" s="84"/>
      <c r="V76" s="84"/>
      <c r="W76" s="84"/>
      <c r="X76" s="84"/>
      <c r="Y76" s="84"/>
      <c r="Z76" s="84"/>
      <c r="AA76" s="84"/>
      <c r="AB76" s="84"/>
      <c r="AC76" s="84"/>
      <c r="AD76" s="84"/>
      <c r="AE76" s="84"/>
      <c r="AF76" s="184" t="s">
        <v>180</v>
      </c>
      <c r="AG76" s="185">
        <v>107</v>
      </c>
    </row>
    <row r="77" spans="1:38" ht="13.5" customHeight="1" x14ac:dyDescent="0.2">
      <c r="A77" s="84" t="s">
        <v>0</v>
      </c>
      <c r="B77" s="84">
        <v>107</v>
      </c>
      <c r="C77" s="103">
        <v>12</v>
      </c>
      <c r="D77" s="2">
        <f>B77/12</f>
        <v>8.9166666666666661</v>
      </c>
      <c r="E77" s="84"/>
      <c r="F77" s="84"/>
      <c r="G77" s="84"/>
      <c r="H77" s="84"/>
      <c r="I77" s="84"/>
      <c r="J77" s="84"/>
      <c r="K77" s="84"/>
      <c r="L77" s="84"/>
      <c r="M77" s="84"/>
      <c r="N77" s="84"/>
      <c r="O77" s="84"/>
      <c r="P77" s="84"/>
      <c r="Q77" s="84"/>
      <c r="R77" s="84"/>
      <c r="S77" s="84"/>
      <c r="T77" s="84"/>
      <c r="U77" s="84"/>
      <c r="V77" s="84"/>
      <c r="W77" s="84"/>
      <c r="X77" s="84"/>
      <c r="Y77" s="84"/>
      <c r="Z77" s="84"/>
      <c r="AA77" s="84"/>
      <c r="AB77" s="84"/>
      <c r="AC77" s="84"/>
      <c r="AD77" s="84"/>
      <c r="AE77" s="84"/>
      <c r="AF77" s="187">
        <v>45230</v>
      </c>
      <c r="AG77" s="186">
        <f>AG76/12*2</f>
        <v>17.833333333333332</v>
      </c>
    </row>
    <row r="78" spans="1:38" ht="12.75" customHeight="1" x14ac:dyDescent="0.2">
      <c r="A78" s="84"/>
      <c r="B78" s="84"/>
      <c r="C78" s="84"/>
      <c r="D78" s="84"/>
      <c r="E78" s="84"/>
      <c r="F78" s="84"/>
      <c r="G78" s="84"/>
      <c r="H78" s="84"/>
      <c r="I78" s="84"/>
      <c r="J78" s="84"/>
      <c r="K78" s="84"/>
      <c r="L78" s="84"/>
      <c r="M78" s="84"/>
      <c r="N78" s="84"/>
      <c r="O78" s="84"/>
      <c r="P78" s="84"/>
      <c r="Q78" s="84"/>
      <c r="R78" s="84"/>
      <c r="S78" s="84"/>
      <c r="T78" s="84"/>
      <c r="U78" s="84"/>
      <c r="V78" s="84"/>
      <c r="W78" s="84"/>
      <c r="X78" s="84"/>
      <c r="Y78" s="84"/>
      <c r="Z78" s="84"/>
      <c r="AA78" s="84"/>
      <c r="AB78" s="84"/>
      <c r="AC78" s="84"/>
      <c r="AD78" s="84"/>
      <c r="AE78" s="84"/>
      <c r="AF78" s="178" t="s">
        <v>181</v>
      </c>
      <c r="AG78" s="185" t="s">
        <v>182</v>
      </c>
    </row>
    <row r="79" spans="1:38" ht="11.25" customHeight="1" x14ac:dyDescent="0.2">
      <c r="A79" s="84"/>
      <c r="B79" s="84"/>
      <c r="C79" s="84"/>
      <c r="D79" s="84"/>
      <c r="E79" s="84"/>
      <c r="F79" s="84"/>
      <c r="G79" s="84"/>
      <c r="H79" s="84"/>
      <c r="I79" s="84"/>
      <c r="J79" s="84"/>
      <c r="K79" s="84"/>
      <c r="L79" s="84"/>
      <c r="M79" s="84"/>
      <c r="N79" s="84"/>
      <c r="O79" s="84"/>
      <c r="P79" s="84"/>
      <c r="Q79" s="84"/>
      <c r="R79" s="84"/>
      <c r="S79" s="84"/>
      <c r="T79" s="84"/>
      <c r="U79" s="84"/>
      <c r="V79" s="84"/>
      <c r="W79" s="84"/>
      <c r="X79" s="84"/>
      <c r="Y79" s="84"/>
      <c r="Z79" s="84"/>
      <c r="AA79" s="84"/>
      <c r="AB79" s="84"/>
      <c r="AC79" s="84"/>
      <c r="AD79" s="84"/>
      <c r="AE79" s="84"/>
      <c r="AG79" s="2"/>
    </row>
    <row r="80" spans="1:38" ht="12.75" x14ac:dyDescent="0.2">
      <c r="A80" s="84"/>
      <c r="B80" s="84"/>
      <c r="C80" s="84"/>
      <c r="D80" s="84"/>
      <c r="E80" s="84"/>
      <c r="F80" s="84"/>
      <c r="G80" s="84"/>
      <c r="H80" s="84"/>
      <c r="I80" s="84"/>
      <c r="J80" s="84"/>
      <c r="K80" s="84"/>
      <c r="L80" s="84"/>
      <c r="M80" s="84"/>
      <c r="N80" s="84"/>
      <c r="O80" s="84"/>
      <c r="P80" s="84"/>
      <c r="Q80" s="84"/>
      <c r="R80" s="84"/>
      <c r="S80" s="84"/>
      <c r="T80" s="84"/>
      <c r="U80" s="84"/>
      <c r="V80" s="84"/>
      <c r="W80" s="84"/>
      <c r="X80" s="84"/>
      <c r="Y80" s="84"/>
      <c r="Z80" s="84"/>
      <c r="AA80" s="84"/>
      <c r="AB80" s="84"/>
      <c r="AC80" s="84"/>
      <c r="AD80" s="84"/>
      <c r="AE80" s="84"/>
      <c r="AF80" s="84"/>
      <c r="AG80" s="109"/>
    </row>
    <row r="81" spans="1:33" ht="12.75" x14ac:dyDescent="0.2">
      <c r="A81" s="84"/>
      <c r="B81" s="84"/>
      <c r="C81" s="84"/>
      <c r="D81" s="84"/>
      <c r="E81" s="84"/>
      <c r="F81" s="84"/>
      <c r="G81" s="84"/>
      <c r="H81" s="84"/>
      <c r="I81" s="84"/>
      <c r="J81" s="84"/>
      <c r="K81" s="84"/>
      <c r="L81" s="84"/>
      <c r="M81" s="84"/>
      <c r="N81" s="84"/>
      <c r="O81" s="84"/>
      <c r="P81" s="84"/>
      <c r="Q81" s="84"/>
      <c r="R81" s="84"/>
      <c r="S81" s="84"/>
      <c r="T81" s="84"/>
      <c r="U81" s="84"/>
      <c r="V81" s="84"/>
      <c r="W81" s="84"/>
      <c r="X81" s="84"/>
      <c r="Y81" s="84"/>
      <c r="Z81" s="84"/>
      <c r="AA81" s="84"/>
      <c r="AB81" s="84"/>
      <c r="AC81" s="84"/>
      <c r="AD81" s="84"/>
      <c r="AE81" s="84"/>
      <c r="AF81" s="84"/>
      <c r="AG81" s="109"/>
    </row>
    <row r="82" spans="1:33" ht="12.75" x14ac:dyDescent="0.2">
      <c r="A82" s="84"/>
      <c r="B82" s="84"/>
      <c r="C82" s="84"/>
      <c r="D82" s="84"/>
      <c r="E82" s="84"/>
      <c r="F82" s="84"/>
      <c r="G82" s="84"/>
      <c r="H82" s="84"/>
      <c r="I82" s="84"/>
      <c r="J82" s="84"/>
      <c r="K82" s="84"/>
      <c r="L82" s="84"/>
      <c r="M82" s="84"/>
      <c r="N82" s="84"/>
      <c r="O82" s="84"/>
      <c r="P82" s="84"/>
      <c r="Q82" s="84"/>
      <c r="R82" s="84"/>
      <c r="S82" s="84"/>
      <c r="T82" s="84"/>
      <c r="U82" s="84"/>
      <c r="V82" s="84"/>
      <c r="W82" s="84"/>
      <c r="X82" s="84"/>
      <c r="Y82" s="84"/>
      <c r="Z82" s="84"/>
      <c r="AA82" s="84"/>
      <c r="AB82" s="84"/>
      <c r="AC82" s="84"/>
      <c r="AD82" s="84"/>
      <c r="AE82" s="84"/>
      <c r="AF82" s="84"/>
      <c r="AG82" s="109"/>
    </row>
    <row r="83" spans="1:33" ht="12.75" x14ac:dyDescent="0.2">
      <c r="A83" s="84"/>
      <c r="B83" s="84"/>
      <c r="C83" s="84"/>
      <c r="D83" s="84"/>
      <c r="E83" s="84"/>
      <c r="F83" s="84"/>
      <c r="G83" s="84"/>
      <c r="H83" s="84"/>
      <c r="I83" s="84"/>
      <c r="J83" s="84"/>
      <c r="K83" s="84"/>
      <c r="L83" s="84"/>
      <c r="M83" s="84"/>
      <c r="N83" s="84"/>
      <c r="O83" s="84"/>
      <c r="P83" s="84"/>
      <c r="Q83" s="84"/>
      <c r="R83" s="84"/>
      <c r="S83" s="84"/>
      <c r="T83" s="84"/>
      <c r="U83" s="84"/>
      <c r="V83" s="84"/>
      <c r="W83" s="84"/>
      <c r="X83" s="84"/>
      <c r="Y83" s="84"/>
      <c r="Z83" s="84"/>
      <c r="AA83" s="84"/>
      <c r="AB83" s="84"/>
      <c r="AC83" s="84"/>
      <c r="AD83" s="84"/>
      <c r="AE83" s="84"/>
      <c r="AF83" s="84"/>
      <c r="AG83" s="109"/>
    </row>
    <row r="84" spans="1:33" ht="12.75" x14ac:dyDescent="0.2">
      <c r="A84" s="84"/>
      <c r="B84" s="84"/>
      <c r="C84" s="84"/>
      <c r="D84" s="84"/>
      <c r="E84" s="84"/>
      <c r="F84" s="84"/>
      <c r="G84" s="84"/>
      <c r="H84" s="84"/>
      <c r="I84" s="84"/>
      <c r="J84" s="84"/>
      <c r="K84" s="84"/>
      <c r="L84" s="84"/>
      <c r="M84" s="84"/>
      <c r="N84" s="84"/>
      <c r="O84" s="84"/>
      <c r="P84" s="84"/>
      <c r="Q84" s="84"/>
      <c r="R84" s="84"/>
      <c r="S84" s="84"/>
      <c r="T84" s="84"/>
      <c r="U84" s="84"/>
      <c r="V84" s="84"/>
      <c r="W84" s="84"/>
      <c r="X84" s="84"/>
      <c r="Y84" s="84"/>
      <c r="Z84" s="84"/>
      <c r="AA84" s="84"/>
      <c r="AB84" s="84"/>
      <c r="AC84" s="84"/>
      <c r="AD84" s="84"/>
      <c r="AE84" s="84"/>
      <c r="AF84" s="84"/>
      <c r="AG84" s="109"/>
    </row>
    <row r="85" spans="1:33" ht="12.75" x14ac:dyDescent="0.2">
      <c r="A85" s="84"/>
      <c r="B85" s="84"/>
      <c r="C85" s="84"/>
      <c r="D85" s="84"/>
      <c r="E85" s="84"/>
      <c r="F85" s="84"/>
      <c r="G85" s="84"/>
      <c r="H85" s="84"/>
      <c r="I85" s="84"/>
      <c r="J85" s="84"/>
      <c r="K85" s="84"/>
      <c r="L85" s="84"/>
      <c r="M85" s="84"/>
      <c r="N85" s="84"/>
      <c r="O85" s="84"/>
      <c r="P85" s="84"/>
      <c r="Q85" s="84"/>
      <c r="R85" s="84"/>
      <c r="S85" s="84"/>
      <c r="T85" s="84"/>
      <c r="U85" s="84"/>
      <c r="V85" s="84"/>
      <c r="W85" s="84"/>
      <c r="X85" s="84"/>
      <c r="Y85" s="84"/>
      <c r="Z85" s="84"/>
      <c r="AA85" s="84"/>
      <c r="AB85" s="84"/>
      <c r="AC85" s="84"/>
      <c r="AD85" s="84"/>
      <c r="AE85" s="84"/>
      <c r="AF85" s="84"/>
      <c r="AG85" s="109"/>
    </row>
    <row r="86" spans="1:33" ht="12.75" x14ac:dyDescent="0.2">
      <c r="A86" s="84"/>
      <c r="B86" s="84"/>
      <c r="C86" s="84"/>
      <c r="D86" s="84"/>
      <c r="E86" s="84"/>
      <c r="F86" s="84"/>
      <c r="G86" s="84"/>
      <c r="H86" s="84"/>
      <c r="I86" s="84"/>
      <c r="J86" s="84"/>
      <c r="K86" s="84"/>
      <c r="L86" s="84"/>
      <c r="M86" s="84"/>
      <c r="N86" s="84"/>
      <c r="O86" s="84"/>
      <c r="P86" s="84"/>
      <c r="Q86" s="84"/>
      <c r="R86" s="84"/>
      <c r="S86" s="84"/>
      <c r="T86" s="84"/>
      <c r="U86" s="84"/>
      <c r="V86" s="84"/>
      <c r="W86" s="84"/>
      <c r="X86" s="84"/>
      <c r="Y86" s="84"/>
      <c r="Z86" s="84"/>
      <c r="AA86" s="84"/>
      <c r="AB86" s="84"/>
      <c r="AC86" s="84"/>
      <c r="AD86" s="84"/>
      <c r="AE86" s="84"/>
      <c r="AF86" s="84"/>
      <c r="AG86" s="109"/>
    </row>
    <row r="87" spans="1:33" ht="12.75" x14ac:dyDescent="0.2">
      <c r="A87" s="84"/>
      <c r="B87" s="84"/>
      <c r="C87" s="84"/>
      <c r="D87" s="84"/>
      <c r="E87" s="84"/>
      <c r="F87" s="84"/>
      <c r="G87" s="84"/>
      <c r="H87" s="84"/>
      <c r="I87" s="84"/>
      <c r="J87" s="84"/>
      <c r="K87" s="84"/>
      <c r="L87" s="84"/>
      <c r="M87" s="84"/>
      <c r="N87" s="84"/>
      <c r="O87" s="84"/>
      <c r="P87" s="84"/>
      <c r="Q87" s="84"/>
      <c r="R87" s="84"/>
      <c r="S87" s="84"/>
      <c r="T87" s="84"/>
      <c r="U87" s="84"/>
      <c r="V87" s="84"/>
      <c r="W87" s="84"/>
      <c r="X87" s="84"/>
      <c r="Y87" s="84"/>
      <c r="Z87" s="84"/>
      <c r="AA87" s="84"/>
      <c r="AB87" s="84"/>
      <c r="AC87" s="84"/>
      <c r="AD87" s="84"/>
      <c r="AE87" s="84"/>
      <c r="AF87" s="84"/>
      <c r="AG87" s="109"/>
    </row>
    <row r="88" spans="1:33" ht="12.75" x14ac:dyDescent="0.2">
      <c r="A88" s="84"/>
      <c r="B88" s="84"/>
      <c r="C88" s="84"/>
      <c r="D88" s="84"/>
      <c r="E88" s="84"/>
      <c r="F88" s="84"/>
      <c r="G88" s="84"/>
      <c r="H88" s="84"/>
      <c r="I88" s="84"/>
      <c r="J88" s="84"/>
      <c r="K88" s="84"/>
      <c r="L88" s="84"/>
      <c r="M88" s="84"/>
      <c r="N88" s="84"/>
      <c r="O88" s="84"/>
      <c r="P88" s="84"/>
      <c r="Q88" s="84"/>
      <c r="R88" s="84"/>
      <c r="S88" s="84"/>
      <c r="T88" s="84"/>
      <c r="U88" s="84"/>
      <c r="V88" s="84"/>
      <c r="W88" s="84"/>
      <c r="X88" s="84"/>
      <c r="Y88" s="84"/>
      <c r="Z88" s="84"/>
      <c r="AA88" s="84"/>
      <c r="AB88" s="84"/>
      <c r="AC88" s="84"/>
      <c r="AD88" s="84"/>
      <c r="AE88" s="84"/>
      <c r="AF88" s="84"/>
      <c r="AG88" s="109"/>
    </row>
    <row r="89" spans="1:33" ht="12.75" x14ac:dyDescent="0.2">
      <c r="A89" s="84"/>
      <c r="B89" s="84"/>
      <c r="C89" s="84"/>
      <c r="D89" s="84"/>
      <c r="E89" s="84"/>
      <c r="F89" s="84"/>
      <c r="G89" s="84"/>
      <c r="H89" s="84"/>
      <c r="I89" s="84"/>
      <c r="J89" s="84"/>
      <c r="K89" s="84"/>
      <c r="L89" s="84"/>
      <c r="M89" s="84"/>
      <c r="N89" s="84"/>
      <c r="O89" s="84"/>
      <c r="P89" s="84"/>
      <c r="Q89" s="84"/>
      <c r="R89" s="84"/>
      <c r="S89" s="84"/>
      <c r="T89" s="84"/>
      <c r="U89" s="84"/>
      <c r="V89" s="84"/>
      <c r="W89" s="84"/>
      <c r="X89" s="84"/>
      <c r="Y89" s="84"/>
      <c r="Z89" s="84"/>
      <c r="AA89" s="84"/>
      <c r="AB89" s="84"/>
      <c r="AC89" s="84"/>
      <c r="AD89" s="84"/>
      <c r="AE89" s="84"/>
      <c r="AF89" s="84"/>
      <c r="AG89" s="109"/>
    </row>
    <row r="90" spans="1:33" ht="12.75" x14ac:dyDescent="0.2">
      <c r="A90" s="84"/>
      <c r="B90" s="84"/>
      <c r="C90" s="84"/>
      <c r="D90" s="84"/>
      <c r="E90" s="84"/>
      <c r="F90" s="84"/>
      <c r="G90" s="84"/>
      <c r="H90" s="84"/>
      <c r="I90" s="84"/>
      <c r="J90" s="84"/>
      <c r="K90" s="84"/>
      <c r="L90" s="84"/>
      <c r="M90" s="84"/>
      <c r="N90" s="84"/>
      <c r="O90" s="84"/>
      <c r="P90" s="84"/>
      <c r="Q90" s="84"/>
      <c r="R90" s="84"/>
      <c r="S90" s="84"/>
      <c r="T90" s="84"/>
      <c r="U90" s="84"/>
      <c r="V90" s="84"/>
      <c r="W90" s="84"/>
      <c r="X90" s="84"/>
      <c r="Y90" s="84"/>
      <c r="Z90" s="84"/>
      <c r="AA90" s="84"/>
      <c r="AB90" s="84"/>
      <c r="AC90" s="84"/>
      <c r="AD90" s="84"/>
      <c r="AE90" s="84"/>
      <c r="AF90" s="84"/>
      <c r="AG90" s="109"/>
    </row>
    <row r="91" spans="1:33" ht="12.75" x14ac:dyDescent="0.2">
      <c r="A91" s="84"/>
      <c r="B91" s="84"/>
      <c r="C91" s="84"/>
      <c r="D91" s="84"/>
      <c r="E91" s="84"/>
      <c r="F91" s="84"/>
      <c r="G91" s="84"/>
      <c r="H91" s="84"/>
      <c r="I91" s="84"/>
      <c r="J91" s="84"/>
      <c r="K91" s="84"/>
      <c r="L91" s="84"/>
      <c r="M91" s="84"/>
      <c r="N91" s="84"/>
      <c r="O91" s="84"/>
      <c r="P91" s="84"/>
      <c r="Q91" s="84"/>
      <c r="R91" s="84"/>
      <c r="S91" s="84"/>
      <c r="T91" s="84"/>
      <c r="U91" s="84"/>
      <c r="V91" s="84"/>
      <c r="W91" s="84"/>
      <c r="X91" s="84"/>
      <c r="Y91" s="84"/>
      <c r="Z91" s="84"/>
      <c r="AA91" s="84"/>
      <c r="AB91" s="84"/>
      <c r="AC91" s="84"/>
      <c r="AD91" s="84"/>
      <c r="AE91" s="84"/>
      <c r="AF91" s="84"/>
      <c r="AG91" s="109"/>
    </row>
    <row r="92" spans="1:33" ht="12.75" x14ac:dyDescent="0.2">
      <c r="A92" s="84"/>
      <c r="B92" s="84"/>
      <c r="C92" s="84"/>
      <c r="D92" s="84"/>
      <c r="E92" s="84"/>
      <c r="F92" s="84"/>
      <c r="G92" s="84"/>
      <c r="H92" s="84"/>
      <c r="I92" s="84"/>
      <c r="J92" s="84"/>
      <c r="K92" s="84"/>
      <c r="L92" s="84"/>
      <c r="M92" s="84"/>
      <c r="N92" s="84"/>
      <c r="O92" s="84"/>
      <c r="P92" s="84"/>
      <c r="Q92" s="84"/>
      <c r="R92" s="84"/>
      <c r="S92" s="84"/>
      <c r="T92" s="84"/>
      <c r="U92" s="84"/>
      <c r="V92" s="84"/>
      <c r="W92" s="84"/>
      <c r="X92" s="84"/>
      <c r="Y92" s="84"/>
      <c r="Z92" s="84"/>
      <c r="AA92" s="84"/>
      <c r="AB92" s="84"/>
      <c r="AC92" s="84"/>
      <c r="AD92" s="84"/>
      <c r="AE92" s="84"/>
      <c r="AF92" s="84"/>
      <c r="AG92" s="109"/>
    </row>
    <row r="93" spans="1:33" ht="12.75" x14ac:dyDescent="0.2">
      <c r="A93" s="84"/>
      <c r="B93" s="84"/>
      <c r="C93" s="84"/>
      <c r="D93" s="84"/>
      <c r="E93" s="84"/>
      <c r="F93" s="84"/>
      <c r="G93" s="84"/>
      <c r="H93" s="84"/>
      <c r="I93" s="84"/>
      <c r="J93" s="84"/>
      <c r="K93" s="84"/>
      <c r="L93" s="84"/>
      <c r="M93" s="84"/>
      <c r="N93" s="84"/>
      <c r="O93" s="84"/>
      <c r="P93" s="84"/>
      <c r="Q93" s="84"/>
      <c r="R93" s="84"/>
      <c r="S93" s="84"/>
      <c r="T93" s="84"/>
      <c r="U93" s="84"/>
      <c r="V93" s="84"/>
      <c r="W93" s="84"/>
      <c r="X93" s="84"/>
      <c r="Y93" s="84"/>
      <c r="Z93" s="84"/>
      <c r="AA93" s="84"/>
      <c r="AB93" s="84"/>
      <c r="AC93" s="84"/>
      <c r="AD93" s="84"/>
      <c r="AE93" s="84"/>
      <c r="AF93" s="84"/>
      <c r="AG93" s="109"/>
    </row>
    <row r="94" spans="1:33" ht="12.75" x14ac:dyDescent="0.2">
      <c r="A94" s="84"/>
      <c r="B94" s="84"/>
      <c r="C94" s="84"/>
      <c r="D94" s="84"/>
      <c r="E94" s="84"/>
      <c r="F94" s="84"/>
      <c r="G94" s="84"/>
      <c r="H94" s="84"/>
      <c r="I94" s="84"/>
      <c r="J94" s="84"/>
      <c r="K94" s="84"/>
      <c r="L94" s="84"/>
      <c r="M94" s="84"/>
      <c r="N94" s="84"/>
      <c r="O94" s="84"/>
      <c r="P94" s="84"/>
      <c r="Q94" s="84"/>
      <c r="R94" s="84"/>
      <c r="S94" s="84"/>
      <c r="T94" s="84"/>
      <c r="U94" s="84"/>
      <c r="V94" s="84"/>
      <c r="W94" s="84"/>
      <c r="X94" s="84"/>
      <c r="Y94" s="84"/>
      <c r="Z94" s="84"/>
      <c r="AA94" s="84"/>
      <c r="AB94" s="84"/>
      <c r="AC94" s="84"/>
      <c r="AD94" s="84"/>
      <c r="AE94" s="84"/>
      <c r="AF94" s="84"/>
      <c r="AG94" s="109"/>
    </row>
  </sheetData>
  <mergeCells count="79">
    <mergeCell ref="D54:J54"/>
    <mergeCell ref="D45:G45"/>
    <mergeCell ref="J22:M22"/>
    <mergeCell ref="L23:M23"/>
    <mergeCell ref="N40:O40"/>
    <mergeCell ref="H39:M39"/>
    <mergeCell ref="N24:S24"/>
    <mergeCell ref="Q29:U29"/>
    <mergeCell ref="P36:Q36"/>
    <mergeCell ref="R49:S49"/>
    <mergeCell ref="B46:G46"/>
    <mergeCell ref="K45:L45"/>
    <mergeCell ref="D51:I51"/>
    <mergeCell ref="Z36:AD36"/>
    <mergeCell ref="S30:T30"/>
    <mergeCell ref="O18:P18"/>
    <mergeCell ref="L31:M31"/>
    <mergeCell ref="P28:T28"/>
    <mergeCell ref="Q70:U70"/>
    <mergeCell ref="M70:P70"/>
    <mergeCell ref="AF2:AF7"/>
    <mergeCell ref="AF32:AF37"/>
    <mergeCell ref="E4:G4"/>
    <mergeCell ref="R13:S13"/>
    <mergeCell ref="J9:L10"/>
    <mergeCell ref="AA3:AC4"/>
    <mergeCell ref="V15:X16"/>
    <mergeCell ref="D27:F28"/>
    <mergeCell ref="I33:J33"/>
    <mergeCell ref="V19:W19"/>
    <mergeCell ref="L30:M30"/>
    <mergeCell ref="O15:P15"/>
    <mergeCell ref="AD20:AF25"/>
    <mergeCell ref="AC19:AD19"/>
    <mergeCell ref="K60:O60"/>
    <mergeCell ref="R48:S48"/>
    <mergeCell ref="R45:T45"/>
    <mergeCell ref="U41:V41"/>
    <mergeCell ref="S61:T61"/>
    <mergeCell ref="S57:U57"/>
    <mergeCell ref="K59:Q59"/>
    <mergeCell ref="AC71:AD71"/>
    <mergeCell ref="V67:X67"/>
    <mergeCell ref="V74:W74"/>
    <mergeCell ref="AB45:AE45"/>
    <mergeCell ref="AE51:AF51"/>
    <mergeCell ref="W64:Z64"/>
    <mergeCell ref="B11:F11"/>
    <mergeCell ref="AB39:AD41"/>
    <mergeCell ref="AF63:AF68"/>
    <mergeCell ref="R47:S47"/>
    <mergeCell ref="AF44:AF49"/>
    <mergeCell ref="AD52:AD53"/>
    <mergeCell ref="X58:Y58"/>
    <mergeCell ref="Y45:Z46"/>
    <mergeCell ref="P46:R46"/>
    <mergeCell ref="B52:C52"/>
    <mergeCell ref="B51:C51"/>
    <mergeCell ref="D13:E13"/>
    <mergeCell ref="B33:C33"/>
    <mergeCell ref="U39:V39"/>
    <mergeCell ref="AD34:AE34"/>
    <mergeCell ref="R54:S54"/>
    <mergeCell ref="B59:B60"/>
    <mergeCell ref="AE52:AE53"/>
    <mergeCell ref="AI1:AL1"/>
    <mergeCell ref="Z3:Z4"/>
    <mergeCell ref="C27:C28"/>
    <mergeCell ref="W51:AC51"/>
    <mergeCell ref="J19:K19"/>
    <mergeCell ref="Q27:U27"/>
    <mergeCell ref="I27:P27"/>
    <mergeCell ref="E7:F7"/>
    <mergeCell ref="O19:P19"/>
    <mergeCell ref="G21:M21"/>
    <mergeCell ref="B34:C34"/>
    <mergeCell ref="I36:K36"/>
    <mergeCell ref="A1:AF1"/>
    <mergeCell ref="T7:U7"/>
  </mergeCells>
  <pageMargins left="0" right="0" top="0" bottom="0" header="0" footer="0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fitToPage="1"/>
  </sheetPr>
  <dimension ref="A1:AK87"/>
  <sheetViews>
    <sheetView topLeftCell="A56" zoomScaleNormal="100" workbookViewId="0">
      <selection activeCell="A70" sqref="A70"/>
    </sheetView>
  </sheetViews>
  <sheetFormatPr baseColWidth="10" defaultColWidth="15.140625" defaultRowHeight="12.75" x14ac:dyDescent="0.2"/>
  <cols>
    <col min="1" max="1" width="15.140625" style="163"/>
    <col min="2" max="16" width="5.42578125" style="169" customWidth="1"/>
    <col min="17" max="17" width="6.28515625" style="169" customWidth="1"/>
    <col min="18" max="29" width="5.42578125" style="169" customWidth="1"/>
    <col min="30" max="30" width="6.42578125" style="169" customWidth="1"/>
    <col min="31" max="32" width="5.42578125" style="169" customWidth="1"/>
    <col min="33" max="36" width="8.7109375" style="166" customWidth="1"/>
    <col min="37" max="16384" width="15.140625" style="163"/>
  </cols>
  <sheetData>
    <row r="1" spans="1:36" ht="21" x14ac:dyDescent="0.2">
      <c r="B1" s="499">
        <v>2024</v>
      </c>
      <c r="C1" s="499"/>
      <c r="D1" s="499"/>
      <c r="E1" s="499"/>
      <c r="F1" s="499"/>
      <c r="G1" s="499"/>
      <c r="H1" s="499"/>
      <c r="I1" s="499"/>
      <c r="J1" s="499"/>
      <c r="K1" s="499"/>
      <c r="L1" s="499"/>
      <c r="M1" s="499"/>
      <c r="N1" s="499"/>
      <c r="O1" s="499"/>
      <c r="P1" s="499"/>
      <c r="Q1" s="499"/>
      <c r="R1" s="499"/>
      <c r="S1" s="499"/>
      <c r="T1" s="499"/>
      <c r="U1" s="499"/>
      <c r="V1" s="499"/>
      <c r="W1" s="499"/>
      <c r="X1" s="499"/>
      <c r="Y1" s="499"/>
      <c r="Z1" s="499"/>
      <c r="AA1" s="499"/>
      <c r="AB1" s="499"/>
      <c r="AC1" s="499"/>
      <c r="AD1" s="499"/>
      <c r="AE1" s="499"/>
      <c r="AF1" s="500"/>
      <c r="AG1" s="140" t="s">
        <v>183</v>
      </c>
      <c r="AH1" s="486" t="s">
        <v>184</v>
      </c>
      <c r="AI1" s="487"/>
      <c r="AJ1" s="142" t="s">
        <v>185</v>
      </c>
    </row>
    <row r="2" spans="1:36" x14ac:dyDescent="0.2">
      <c r="A2" s="207">
        <v>45231</v>
      </c>
      <c r="B2" s="112">
        <v>1</v>
      </c>
      <c r="C2" s="112">
        <v>2</v>
      </c>
      <c r="D2" s="112">
        <v>3</v>
      </c>
      <c r="E2" s="112">
        <v>4</v>
      </c>
      <c r="F2" s="112">
        <v>5</v>
      </c>
      <c r="G2" s="111">
        <v>6</v>
      </c>
      <c r="H2" s="111">
        <v>7</v>
      </c>
      <c r="I2" s="111">
        <v>8</v>
      </c>
      <c r="J2" s="111">
        <v>9</v>
      </c>
      <c r="K2" s="111">
        <v>10</v>
      </c>
      <c r="L2" s="111">
        <v>11</v>
      </c>
      <c r="M2" s="111">
        <v>12</v>
      </c>
      <c r="N2" s="111">
        <v>13</v>
      </c>
      <c r="O2" s="111">
        <v>14</v>
      </c>
      <c r="P2" s="111">
        <v>15</v>
      </c>
      <c r="Q2" s="111">
        <v>16</v>
      </c>
      <c r="R2" s="111">
        <v>17</v>
      </c>
      <c r="S2" s="111">
        <v>18</v>
      </c>
      <c r="T2" s="111">
        <v>19</v>
      </c>
      <c r="U2" s="111">
        <v>20</v>
      </c>
      <c r="V2" s="111">
        <v>21</v>
      </c>
      <c r="W2" s="111">
        <v>22</v>
      </c>
      <c r="X2" s="111">
        <v>23</v>
      </c>
      <c r="Y2" s="111">
        <v>24</v>
      </c>
      <c r="Z2" s="111">
        <v>25</v>
      </c>
      <c r="AA2" s="111">
        <v>26</v>
      </c>
      <c r="AB2" s="111">
        <v>27</v>
      </c>
      <c r="AC2" s="111">
        <v>28</v>
      </c>
      <c r="AD2" s="111">
        <v>29</v>
      </c>
      <c r="AE2" s="113">
        <v>30</v>
      </c>
      <c r="AF2" s="436"/>
      <c r="AG2" s="173" t="s">
        <v>162</v>
      </c>
      <c r="AH2" s="172"/>
      <c r="AI2" s="172">
        <f>AI4</f>
        <v>3</v>
      </c>
      <c r="AJ2" s="174"/>
    </row>
    <row r="3" spans="1:36" ht="15" customHeight="1" x14ac:dyDescent="0.2">
      <c r="A3" s="114" t="s">
        <v>8</v>
      </c>
      <c r="B3" s="131"/>
      <c r="C3" s="129"/>
      <c r="D3" s="129"/>
      <c r="E3" s="131"/>
      <c r="F3" s="131"/>
      <c r="G3" s="129"/>
      <c r="H3" s="129"/>
      <c r="I3" s="129"/>
      <c r="J3" s="129"/>
      <c r="K3" s="129"/>
      <c r="L3" s="131"/>
      <c r="M3" s="131"/>
      <c r="N3" s="129"/>
      <c r="O3" s="129"/>
      <c r="P3" s="129"/>
      <c r="Q3" s="129"/>
      <c r="R3" s="129"/>
      <c r="S3" s="131"/>
      <c r="T3" s="131"/>
      <c r="U3" s="129"/>
      <c r="V3" s="129"/>
      <c r="W3" s="129"/>
      <c r="X3" s="129" t="s">
        <v>148</v>
      </c>
      <c r="Y3" s="434" t="s">
        <v>186</v>
      </c>
      <c r="Z3" s="454"/>
      <c r="AA3" s="435"/>
      <c r="AB3" s="129"/>
      <c r="AC3" s="129"/>
      <c r="AD3" s="129"/>
      <c r="AE3" s="130"/>
      <c r="AF3" s="438"/>
      <c r="AG3" s="136" t="s">
        <v>187</v>
      </c>
      <c r="AH3" s="141"/>
      <c r="AI3" s="141"/>
      <c r="AJ3" s="143" t="s">
        <v>188</v>
      </c>
    </row>
    <row r="4" spans="1:36" ht="15" customHeight="1" x14ac:dyDescent="0.2">
      <c r="A4" s="114" t="s">
        <v>11</v>
      </c>
      <c r="B4" s="131"/>
      <c r="C4" s="129"/>
      <c r="D4" s="129"/>
      <c r="E4" s="131"/>
      <c r="F4" s="131"/>
      <c r="G4" s="129"/>
      <c r="H4" s="129"/>
      <c r="I4" s="129"/>
      <c r="J4" s="129"/>
      <c r="K4" s="129"/>
      <c r="L4" s="131"/>
      <c r="M4" s="131"/>
      <c r="N4" s="129"/>
      <c r="O4" s="129"/>
      <c r="P4" s="129"/>
      <c r="Q4" s="129"/>
      <c r="R4" s="129"/>
      <c r="S4" s="131"/>
      <c r="T4" s="131"/>
      <c r="U4" s="129"/>
      <c r="V4" s="129"/>
      <c r="W4" s="129"/>
      <c r="X4" s="129" t="s">
        <v>189</v>
      </c>
      <c r="Y4" s="455"/>
      <c r="Z4" s="403"/>
      <c r="AA4" s="404"/>
      <c r="AB4" s="129"/>
      <c r="AC4" s="129"/>
      <c r="AD4" s="129"/>
      <c r="AE4" s="130"/>
      <c r="AF4" s="438"/>
      <c r="AG4" s="136" t="s">
        <v>190</v>
      </c>
      <c r="AH4" s="141"/>
      <c r="AI4" s="141">
        <v>3</v>
      </c>
      <c r="AJ4" s="143"/>
    </row>
    <row r="5" spans="1:36" x14ac:dyDescent="0.2">
      <c r="A5" s="114" t="s">
        <v>13</v>
      </c>
      <c r="B5" s="131"/>
      <c r="C5" s="129"/>
      <c r="D5" s="129"/>
      <c r="E5" s="131"/>
      <c r="F5" s="131"/>
      <c r="G5" s="129"/>
      <c r="H5" s="129"/>
      <c r="I5" s="129"/>
      <c r="J5" s="129"/>
      <c r="K5" s="129"/>
      <c r="L5" s="131"/>
      <c r="M5" s="131"/>
      <c r="N5" s="129"/>
      <c r="O5" s="129"/>
      <c r="P5" s="129"/>
      <c r="Q5" s="129"/>
      <c r="R5" s="129"/>
      <c r="S5" s="131"/>
      <c r="T5" s="131"/>
      <c r="U5" s="129"/>
      <c r="V5" s="129"/>
      <c r="W5" s="129"/>
      <c r="X5" s="129"/>
      <c r="Y5" s="129"/>
      <c r="Z5" s="131"/>
      <c r="AA5" s="131"/>
      <c r="AB5" s="129"/>
      <c r="AC5" s="129"/>
      <c r="AD5" s="129"/>
      <c r="AE5" s="115" t="s">
        <v>191</v>
      </c>
      <c r="AF5" s="438"/>
      <c r="AG5" s="136"/>
      <c r="AH5" s="141"/>
      <c r="AI5" s="141"/>
      <c r="AJ5" s="143"/>
    </row>
    <row r="6" spans="1:36" x14ac:dyDescent="0.2">
      <c r="A6" s="114" t="s">
        <v>14</v>
      </c>
      <c r="B6" s="131"/>
      <c r="C6" s="129"/>
      <c r="D6" s="129"/>
      <c r="E6" s="131"/>
      <c r="F6" s="131"/>
      <c r="G6" s="129"/>
      <c r="H6" s="129"/>
      <c r="I6" s="129"/>
      <c r="J6" s="129"/>
      <c r="K6" s="129"/>
      <c r="L6" s="131"/>
      <c r="M6" s="131"/>
      <c r="N6" s="129"/>
      <c r="O6" s="129"/>
      <c r="P6" s="129"/>
      <c r="Q6" s="129"/>
      <c r="R6" s="129"/>
      <c r="S6" s="131"/>
      <c r="T6" s="131"/>
      <c r="U6" s="129"/>
      <c r="V6" s="129"/>
      <c r="W6" s="129"/>
      <c r="X6" s="129"/>
      <c r="Y6" s="129"/>
      <c r="Z6" s="412" t="s">
        <v>192</v>
      </c>
      <c r="AA6" s="414"/>
      <c r="AB6" s="129"/>
      <c r="AC6" s="129"/>
      <c r="AD6" s="129"/>
      <c r="AE6" s="130"/>
      <c r="AF6" s="438"/>
      <c r="AG6" s="136"/>
      <c r="AH6" s="141"/>
      <c r="AI6" s="141"/>
      <c r="AJ6" s="143"/>
    </row>
    <row r="7" spans="1:36" ht="22.5" x14ac:dyDescent="0.2">
      <c r="A7" s="114" t="s">
        <v>15</v>
      </c>
      <c r="B7" s="131"/>
      <c r="C7" s="129"/>
      <c r="D7" s="129"/>
      <c r="E7" s="131"/>
      <c r="F7" s="131"/>
      <c r="G7" s="129"/>
      <c r="H7" s="129"/>
      <c r="I7" s="129"/>
      <c r="J7" s="129"/>
      <c r="K7" s="129"/>
      <c r="L7" s="131"/>
      <c r="M7" s="131"/>
      <c r="N7" s="129"/>
      <c r="O7" s="129"/>
      <c r="P7" s="129"/>
      <c r="Q7" s="129"/>
      <c r="R7" s="129"/>
      <c r="S7" s="131"/>
      <c r="T7" s="131"/>
      <c r="U7" s="129"/>
      <c r="V7" s="129"/>
      <c r="W7" s="129"/>
      <c r="X7" s="129"/>
      <c r="Y7" s="129"/>
      <c r="Z7" s="152" t="s">
        <v>193</v>
      </c>
      <c r="AA7" s="131"/>
      <c r="AB7" s="129"/>
      <c r="AC7" s="129"/>
      <c r="AD7" s="129"/>
      <c r="AE7" s="130"/>
      <c r="AF7" s="439"/>
      <c r="AG7" s="136"/>
      <c r="AH7" s="141"/>
      <c r="AI7" s="141"/>
      <c r="AJ7" s="143"/>
    </row>
    <row r="8" spans="1:36" x14ac:dyDescent="0.2">
      <c r="A8" s="207">
        <v>45261</v>
      </c>
      <c r="B8" s="111">
        <v>1</v>
      </c>
      <c r="C8" s="111">
        <v>2</v>
      </c>
      <c r="D8" s="111">
        <v>3</v>
      </c>
      <c r="E8" s="111">
        <v>4</v>
      </c>
      <c r="F8" s="111">
        <v>5</v>
      </c>
      <c r="G8" s="111">
        <v>6</v>
      </c>
      <c r="H8" s="111">
        <v>7</v>
      </c>
      <c r="I8" s="111">
        <v>8</v>
      </c>
      <c r="J8" s="111">
        <v>9</v>
      </c>
      <c r="K8" s="111">
        <v>10</v>
      </c>
      <c r="L8" s="111">
        <v>11</v>
      </c>
      <c r="M8" s="111">
        <v>12</v>
      </c>
      <c r="N8" s="111">
        <v>13</v>
      </c>
      <c r="O8" s="111">
        <v>14</v>
      </c>
      <c r="P8" s="111">
        <v>15</v>
      </c>
      <c r="Q8" s="111">
        <v>16</v>
      </c>
      <c r="R8" s="111">
        <v>17</v>
      </c>
      <c r="S8" s="111">
        <v>18</v>
      </c>
      <c r="T8" s="111">
        <v>19</v>
      </c>
      <c r="U8" s="111">
        <v>20</v>
      </c>
      <c r="V8" s="111">
        <v>21</v>
      </c>
      <c r="W8" s="111">
        <v>22</v>
      </c>
      <c r="X8" s="112">
        <v>23</v>
      </c>
      <c r="Y8" s="112">
        <v>24</v>
      </c>
      <c r="Z8" s="112">
        <v>25</v>
      </c>
      <c r="AA8" s="112">
        <v>26</v>
      </c>
      <c r="AB8" s="112">
        <v>27</v>
      </c>
      <c r="AC8" s="112">
        <v>28</v>
      </c>
      <c r="AD8" s="112">
        <v>29</v>
      </c>
      <c r="AE8" s="112">
        <v>30</v>
      </c>
      <c r="AF8" s="116">
        <v>31</v>
      </c>
      <c r="AG8" s="135" t="s">
        <v>145</v>
      </c>
      <c r="AH8" s="140"/>
      <c r="AI8" s="140">
        <f>AI10</f>
        <v>3</v>
      </c>
      <c r="AJ8" s="142"/>
    </row>
    <row r="9" spans="1:36" ht="24" x14ac:dyDescent="0.2">
      <c r="A9" s="114" t="s">
        <v>8</v>
      </c>
      <c r="B9" s="129"/>
      <c r="C9" s="131"/>
      <c r="D9" s="131"/>
      <c r="E9" s="129"/>
      <c r="F9" s="129"/>
      <c r="G9" s="129"/>
      <c r="H9" s="129" t="s">
        <v>194</v>
      </c>
      <c r="I9" s="434" t="s">
        <v>195</v>
      </c>
      <c r="J9" s="454"/>
      <c r="K9" s="435"/>
      <c r="L9" s="129"/>
      <c r="M9" s="129"/>
      <c r="N9" s="129"/>
      <c r="O9" s="129"/>
      <c r="P9" s="129"/>
      <c r="Q9" s="445" t="s">
        <v>196</v>
      </c>
      <c r="R9" s="446"/>
      <c r="S9" s="129"/>
      <c r="T9" s="129"/>
      <c r="U9" s="129"/>
      <c r="V9" s="129"/>
      <c r="W9" s="129"/>
      <c r="X9" s="131"/>
      <c r="Y9" s="131"/>
      <c r="Z9" s="131"/>
      <c r="AA9" s="129"/>
      <c r="AB9" s="129"/>
      <c r="AC9" s="129"/>
      <c r="AD9" s="129"/>
      <c r="AE9" s="131"/>
      <c r="AF9" s="148"/>
      <c r="AG9" s="136" t="s">
        <v>197</v>
      </c>
      <c r="AH9" s="141"/>
      <c r="AI9" s="141"/>
      <c r="AJ9" s="143" t="s">
        <v>188</v>
      </c>
    </row>
    <row r="10" spans="1:36" x14ac:dyDescent="0.2">
      <c r="A10" s="133" t="s">
        <v>11</v>
      </c>
      <c r="B10" s="129"/>
      <c r="C10" s="131"/>
      <c r="D10" s="131"/>
      <c r="E10" s="129"/>
      <c r="F10" s="129"/>
      <c r="G10" s="129"/>
      <c r="H10" s="129"/>
      <c r="I10" s="455"/>
      <c r="J10" s="403"/>
      <c r="K10" s="404"/>
      <c r="L10" s="129"/>
      <c r="M10" s="129"/>
      <c r="N10" s="129"/>
      <c r="O10" s="129"/>
      <c r="P10" s="129"/>
      <c r="Q10" s="131"/>
      <c r="R10" s="131"/>
      <c r="S10" s="129"/>
      <c r="T10" s="129"/>
      <c r="U10" s="129"/>
      <c r="V10" s="129"/>
      <c r="W10" s="129"/>
      <c r="X10" s="131"/>
      <c r="Y10" s="131"/>
      <c r="Z10" s="131"/>
      <c r="AA10" s="129"/>
      <c r="AB10" s="129"/>
      <c r="AC10" s="129"/>
      <c r="AD10" s="129"/>
      <c r="AE10" s="131"/>
      <c r="AF10" s="148"/>
      <c r="AG10" s="136"/>
      <c r="AH10" s="141"/>
      <c r="AI10" s="141">
        <v>3</v>
      </c>
      <c r="AJ10" s="143"/>
    </row>
    <row r="11" spans="1:36" ht="23.85" customHeight="1" x14ac:dyDescent="0.2">
      <c r="A11" s="133" t="s">
        <v>13</v>
      </c>
      <c r="B11" s="442" t="s">
        <v>198</v>
      </c>
      <c r="C11" s="443"/>
      <c r="D11" s="443"/>
      <c r="E11" s="444"/>
      <c r="F11" s="129"/>
      <c r="G11" s="129"/>
      <c r="H11" s="129"/>
      <c r="I11" s="129"/>
      <c r="J11" s="131"/>
      <c r="K11" s="131"/>
      <c r="L11" s="129"/>
      <c r="M11" s="129"/>
      <c r="N11" s="129"/>
      <c r="O11" s="129"/>
      <c r="P11" s="129"/>
      <c r="Q11" s="131"/>
      <c r="R11" s="131"/>
      <c r="S11" s="129"/>
      <c r="T11" s="129"/>
      <c r="U11" s="129" t="s">
        <v>199</v>
      </c>
      <c r="V11" s="129"/>
      <c r="W11" s="129"/>
      <c r="X11" s="131"/>
      <c r="Y11" s="131"/>
      <c r="Z11" s="131"/>
      <c r="AA11" s="129"/>
      <c r="AB11" s="129"/>
      <c r="AC11" s="129"/>
      <c r="AD11" s="129"/>
      <c r="AE11" s="131"/>
      <c r="AF11" s="148"/>
      <c r="AG11" s="136"/>
      <c r="AH11" s="141"/>
      <c r="AI11" s="141"/>
      <c r="AJ11" s="143"/>
    </row>
    <row r="12" spans="1:36" x14ac:dyDescent="0.2">
      <c r="A12" s="133" t="s">
        <v>14</v>
      </c>
      <c r="B12" s="129"/>
      <c r="C12" s="131"/>
      <c r="D12" s="131"/>
      <c r="E12" s="129"/>
      <c r="F12" s="129"/>
      <c r="G12" s="129"/>
      <c r="H12" s="129"/>
      <c r="I12" s="129"/>
      <c r="J12" s="131"/>
      <c r="K12" s="131"/>
      <c r="L12" s="129"/>
      <c r="M12" s="129"/>
      <c r="N12" s="129"/>
      <c r="O12" s="129"/>
      <c r="P12" s="129"/>
      <c r="Q12" s="131"/>
      <c r="R12" s="131"/>
      <c r="S12" s="129"/>
      <c r="T12" s="129"/>
      <c r="U12" s="129"/>
      <c r="V12" s="129"/>
      <c r="W12" s="129"/>
      <c r="X12" s="131"/>
      <c r="Y12" s="131"/>
      <c r="Z12" s="131"/>
      <c r="AA12" s="129"/>
      <c r="AB12" s="129"/>
      <c r="AC12" s="129"/>
      <c r="AD12" s="129"/>
      <c r="AE12" s="131"/>
      <c r="AF12" s="148"/>
      <c r="AG12" s="136"/>
      <c r="AH12" s="141"/>
      <c r="AI12" s="141"/>
      <c r="AJ12" s="143"/>
    </row>
    <row r="13" spans="1:36" ht="22.35" customHeight="1" x14ac:dyDescent="0.2">
      <c r="A13" s="133" t="s">
        <v>15</v>
      </c>
      <c r="B13" s="129"/>
      <c r="C13" s="440" t="s">
        <v>200</v>
      </c>
      <c r="D13" s="441"/>
      <c r="E13" s="129"/>
      <c r="F13" s="129"/>
      <c r="G13" s="129"/>
      <c r="H13" s="129"/>
      <c r="I13" s="129"/>
      <c r="J13" s="440" t="s">
        <v>201</v>
      </c>
      <c r="K13" s="441"/>
      <c r="L13" s="129"/>
      <c r="M13" s="129"/>
      <c r="N13" s="129"/>
      <c r="O13" s="129"/>
      <c r="P13" s="129"/>
      <c r="Q13" s="131"/>
      <c r="R13" s="131"/>
      <c r="S13" s="129"/>
      <c r="T13" s="129"/>
      <c r="U13" s="129"/>
      <c r="V13" s="129"/>
      <c r="W13" s="129"/>
      <c r="X13" s="131"/>
      <c r="Y13" s="131"/>
      <c r="Z13" s="131"/>
      <c r="AA13" s="129"/>
      <c r="AB13" s="129"/>
      <c r="AC13" s="129"/>
      <c r="AD13" s="129"/>
      <c r="AE13" s="131"/>
      <c r="AF13" s="148"/>
      <c r="AG13" s="136"/>
      <c r="AH13" s="141"/>
      <c r="AI13" s="141"/>
      <c r="AJ13" s="143"/>
    </row>
    <row r="14" spans="1:36" x14ac:dyDescent="0.2">
      <c r="A14" s="206">
        <v>45292</v>
      </c>
      <c r="B14" s="118">
        <v>1</v>
      </c>
      <c r="C14" s="118">
        <v>2</v>
      </c>
      <c r="D14" s="118">
        <v>3</v>
      </c>
      <c r="E14" s="118">
        <v>4</v>
      </c>
      <c r="F14" s="118">
        <v>5</v>
      </c>
      <c r="G14" s="118">
        <v>6</v>
      </c>
      <c r="H14" s="118">
        <v>7</v>
      </c>
      <c r="I14" s="117">
        <v>8</v>
      </c>
      <c r="J14" s="117">
        <v>9</v>
      </c>
      <c r="K14" s="117">
        <v>10</v>
      </c>
      <c r="L14" s="117">
        <v>11</v>
      </c>
      <c r="M14" s="117">
        <v>12</v>
      </c>
      <c r="N14" s="117">
        <v>13</v>
      </c>
      <c r="O14" s="117">
        <v>14</v>
      </c>
      <c r="P14" s="117">
        <v>15</v>
      </c>
      <c r="Q14" s="117">
        <v>16</v>
      </c>
      <c r="R14" s="117">
        <v>17</v>
      </c>
      <c r="S14" s="117">
        <v>18</v>
      </c>
      <c r="T14" s="117">
        <v>19</v>
      </c>
      <c r="U14" s="117">
        <v>20</v>
      </c>
      <c r="V14" s="117">
        <v>21</v>
      </c>
      <c r="W14" s="117">
        <v>22</v>
      </c>
      <c r="X14" s="117">
        <v>23</v>
      </c>
      <c r="Y14" s="117">
        <v>24</v>
      </c>
      <c r="Z14" s="117">
        <v>25</v>
      </c>
      <c r="AA14" s="117">
        <v>26</v>
      </c>
      <c r="AB14" s="117">
        <v>27</v>
      </c>
      <c r="AC14" s="117">
        <v>28</v>
      </c>
      <c r="AD14" s="117">
        <v>29</v>
      </c>
      <c r="AE14" s="117">
        <v>30</v>
      </c>
      <c r="AF14" s="119">
        <v>31</v>
      </c>
      <c r="AG14" s="135" t="s">
        <v>202</v>
      </c>
      <c r="AH14" s="140"/>
      <c r="AI14" s="140"/>
      <c r="AJ14" s="142"/>
    </row>
    <row r="15" spans="1:36" x14ac:dyDescent="0.2">
      <c r="A15" s="114" t="s">
        <v>8</v>
      </c>
      <c r="B15" s="131"/>
      <c r="C15" s="129"/>
      <c r="D15" s="129"/>
      <c r="E15" s="129"/>
      <c r="F15" s="129"/>
      <c r="G15" s="131"/>
      <c r="H15" s="131"/>
      <c r="I15" s="129"/>
      <c r="J15" s="129"/>
      <c r="K15" s="129"/>
      <c r="L15" s="129"/>
      <c r="M15" s="129"/>
      <c r="N15" s="450" t="s">
        <v>203</v>
      </c>
      <c r="O15" s="451"/>
      <c r="P15" s="129"/>
      <c r="Q15" s="129"/>
      <c r="R15" s="129"/>
      <c r="S15" s="129"/>
      <c r="T15" s="493" t="s">
        <v>204</v>
      </c>
      <c r="U15" s="494"/>
      <c r="V15" s="495"/>
      <c r="W15" s="129"/>
      <c r="X15" s="129"/>
      <c r="Y15" s="129"/>
      <c r="Z15" s="422" t="s">
        <v>205</v>
      </c>
      <c r="AA15" s="423"/>
      <c r="AB15" s="423"/>
      <c r="AC15" s="424"/>
      <c r="AD15" s="129"/>
      <c r="AE15" s="153"/>
      <c r="AF15" s="130"/>
      <c r="AG15" s="136" t="s">
        <v>206</v>
      </c>
      <c r="AH15" s="141"/>
      <c r="AI15" s="141"/>
      <c r="AJ15" s="143"/>
    </row>
    <row r="16" spans="1:36" ht="17.25" customHeight="1" x14ac:dyDescent="0.2">
      <c r="A16" s="114" t="s">
        <v>11</v>
      </c>
      <c r="B16" s="131"/>
      <c r="C16" s="129"/>
      <c r="D16" s="129"/>
      <c r="E16" s="129"/>
      <c r="F16" s="129"/>
      <c r="G16" s="131"/>
      <c r="H16" s="131"/>
      <c r="I16" s="129"/>
      <c r="J16" s="129"/>
      <c r="K16" s="129"/>
      <c r="L16" s="129"/>
      <c r="M16" s="129"/>
      <c r="N16" s="452"/>
      <c r="O16" s="453"/>
      <c r="P16" s="129"/>
      <c r="Q16" s="129"/>
      <c r="R16" s="129"/>
      <c r="S16" s="129"/>
      <c r="T16" s="496"/>
      <c r="U16" s="497"/>
      <c r="V16" s="498"/>
      <c r="W16" s="129"/>
      <c r="X16" s="129"/>
      <c r="Y16" s="129"/>
      <c r="Z16" s="129"/>
      <c r="AA16" s="129"/>
      <c r="AB16" s="131"/>
      <c r="AC16" s="131" t="s">
        <v>207</v>
      </c>
      <c r="AD16" s="130"/>
      <c r="AE16" s="129"/>
      <c r="AF16" s="146"/>
      <c r="AG16" s="141" t="s">
        <v>208</v>
      </c>
      <c r="AH16" s="141"/>
      <c r="AI16" s="141"/>
      <c r="AJ16" s="143"/>
    </row>
    <row r="17" spans="1:37" x14ac:dyDescent="0.2">
      <c r="A17" s="114" t="s">
        <v>13</v>
      </c>
      <c r="B17" s="131"/>
      <c r="C17" s="129"/>
      <c r="D17" s="129"/>
      <c r="E17" s="129"/>
      <c r="F17" s="129"/>
      <c r="G17" s="131"/>
      <c r="H17" s="131"/>
      <c r="I17" s="129"/>
      <c r="J17" s="129"/>
      <c r="K17" s="129"/>
      <c r="L17" s="129"/>
      <c r="M17" s="129"/>
      <c r="N17" s="131"/>
      <c r="O17" s="131"/>
      <c r="P17" s="129"/>
      <c r="Q17" s="129"/>
      <c r="R17" s="129"/>
      <c r="S17" s="129"/>
      <c r="T17" s="129"/>
      <c r="U17" s="131"/>
      <c r="V17" s="131"/>
      <c r="W17" s="129"/>
      <c r="X17" s="129"/>
      <c r="Y17" s="129"/>
      <c r="Z17" s="129"/>
      <c r="AA17" s="129"/>
      <c r="AB17" s="131"/>
      <c r="AC17" s="131"/>
      <c r="AD17" s="130"/>
      <c r="AE17" s="129"/>
      <c r="AF17" s="146"/>
      <c r="AG17" s="139" t="s">
        <v>209</v>
      </c>
      <c r="AH17" s="141"/>
      <c r="AI17" s="141"/>
      <c r="AJ17" s="143"/>
    </row>
    <row r="18" spans="1:37" ht="14.1" customHeight="1" x14ac:dyDescent="0.2">
      <c r="A18" s="114" t="s">
        <v>14</v>
      </c>
      <c r="B18" s="131"/>
      <c r="C18" s="129"/>
      <c r="D18" s="129"/>
      <c r="E18" s="129"/>
      <c r="F18" s="129"/>
      <c r="G18" s="131"/>
      <c r="H18" s="131"/>
      <c r="I18" s="129"/>
      <c r="J18" s="129"/>
      <c r="K18" s="129"/>
      <c r="L18" s="129"/>
      <c r="M18" s="129"/>
      <c r="N18" s="131"/>
      <c r="O18" s="131"/>
      <c r="P18" s="129"/>
      <c r="Q18" s="129"/>
      <c r="R18" s="129"/>
      <c r="S18" s="129"/>
      <c r="T18" s="129"/>
      <c r="U18" s="131"/>
      <c r="V18" s="131"/>
      <c r="W18" s="129"/>
      <c r="X18" s="129"/>
      <c r="Y18" s="129"/>
      <c r="Z18" s="129"/>
      <c r="AA18" s="129"/>
      <c r="AB18" s="131"/>
      <c r="AC18" s="131"/>
      <c r="AD18" s="130"/>
      <c r="AE18" s="129"/>
      <c r="AF18" s="146"/>
      <c r="AG18" s="136"/>
      <c r="AH18" s="141"/>
      <c r="AI18" s="141"/>
      <c r="AJ18" s="143"/>
    </row>
    <row r="19" spans="1:37" ht="23.85" customHeight="1" x14ac:dyDescent="0.2">
      <c r="A19" s="114" t="s">
        <v>15</v>
      </c>
      <c r="B19" s="131"/>
      <c r="C19" s="129"/>
      <c r="D19" s="129"/>
      <c r="E19" s="129"/>
      <c r="F19" s="129"/>
      <c r="G19" s="131"/>
      <c r="H19" s="131"/>
      <c r="I19" s="129"/>
      <c r="J19" s="129"/>
      <c r="K19" s="129"/>
      <c r="L19" s="129"/>
      <c r="M19" s="129"/>
      <c r="N19" s="440" t="s">
        <v>210</v>
      </c>
      <c r="O19" s="441"/>
      <c r="P19" s="129"/>
      <c r="Q19" s="129"/>
      <c r="R19" s="129"/>
      <c r="S19" s="129"/>
      <c r="T19" s="129"/>
      <c r="U19" s="440" t="s">
        <v>211</v>
      </c>
      <c r="V19" s="441"/>
      <c r="W19" s="129"/>
      <c r="X19" s="129"/>
      <c r="Y19" s="129"/>
      <c r="Z19" s="129"/>
      <c r="AA19" s="129"/>
      <c r="AB19" s="440" t="s">
        <v>212</v>
      </c>
      <c r="AC19" s="441"/>
      <c r="AD19" s="130"/>
      <c r="AE19" s="154"/>
      <c r="AF19" s="130"/>
      <c r="AG19" s="136"/>
      <c r="AH19" s="141"/>
      <c r="AI19" s="141"/>
      <c r="AJ19" s="143"/>
    </row>
    <row r="20" spans="1:37" x14ac:dyDescent="0.2">
      <c r="A20" s="207">
        <v>45323</v>
      </c>
      <c r="B20" s="111">
        <v>1</v>
      </c>
      <c r="C20" s="111">
        <v>2</v>
      </c>
      <c r="D20" s="111">
        <v>3</v>
      </c>
      <c r="E20" s="111">
        <v>4</v>
      </c>
      <c r="F20" s="111">
        <v>5</v>
      </c>
      <c r="G20" s="111">
        <v>6</v>
      </c>
      <c r="H20" s="111">
        <v>7</v>
      </c>
      <c r="I20" s="111">
        <v>8</v>
      </c>
      <c r="J20" s="111">
        <v>9</v>
      </c>
      <c r="K20" s="111">
        <v>10</v>
      </c>
      <c r="L20" s="111">
        <v>11</v>
      </c>
      <c r="M20" s="111">
        <v>12</v>
      </c>
      <c r="N20" s="111">
        <v>13</v>
      </c>
      <c r="O20" s="111">
        <v>14</v>
      </c>
      <c r="P20" s="111">
        <v>15</v>
      </c>
      <c r="Q20" s="111">
        <v>16</v>
      </c>
      <c r="R20" s="112">
        <v>17</v>
      </c>
      <c r="S20" s="112">
        <v>18</v>
      </c>
      <c r="T20" s="112">
        <v>19</v>
      </c>
      <c r="U20" s="112">
        <v>20</v>
      </c>
      <c r="V20" s="112">
        <v>21</v>
      </c>
      <c r="W20" s="112">
        <v>22</v>
      </c>
      <c r="X20" s="112">
        <v>23</v>
      </c>
      <c r="Y20" s="112">
        <v>24</v>
      </c>
      <c r="Z20" s="112">
        <v>25</v>
      </c>
      <c r="AA20" s="112">
        <v>26</v>
      </c>
      <c r="AB20" s="112">
        <v>27</v>
      </c>
      <c r="AC20" s="112">
        <v>28</v>
      </c>
      <c r="AD20" s="112">
        <v>29</v>
      </c>
      <c r="AE20" s="120"/>
      <c r="AF20" s="120"/>
      <c r="AG20" s="135" t="s">
        <v>202</v>
      </c>
      <c r="AH20" s="140"/>
      <c r="AI20" s="140"/>
      <c r="AJ20" s="142"/>
    </row>
    <row r="21" spans="1:37" ht="23.1" customHeight="1" x14ac:dyDescent="0.2">
      <c r="A21" s="114" t="s">
        <v>8</v>
      </c>
      <c r="B21" s="129"/>
      <c r="C21" s="129"/>
      <c r="D21" s="412" t="s">
        <v>213</v>
      </c>
      <c r="E21" s="414"/>
      <c r="F21" s="129"/>
      <c r="G21" s="129"/>
      <c r="H21" s="129"/>
      <c r="I21" s="129"/>
      <c r="J21" s="422" t="s">
        <v>214</v>
      </c>
      <c r="K21" s="423"/>
      <c r="L21" s="423"/>
      <c r="M21" s="423"/>
      <c r="N21" s="424"/>
      <c r="O21" s="129"/>
      <c r="P21" s="129"/>
      <c r="Q21" s="129"/>
      <c r="R21" s="412" t="s">
        <v>215</v>
      </c>
      <c r="S21" s="414"/>
      <c r="T21" s="129"/>
      <c r="U21" s="129"/>
      <c r="V21" s="129"/>
      <c r="W21" s="129"/>
      <c r="X21" s="129"/>
      <c r="Y21" s="131"/>
      <c r="Z21" s="131"/>
      <c r="AA21" s="129"/>
      <c r="AB21" s="129"/>
      <c r="AC21" s="129"/>
      <c r="AD21" s="129"/>
      <c r="AE21" s="121"/>
      <c r="AF21" s="121"/>
      <c r="AG21" s="136" t="s">
        <v>216</v>
      </c>
      <c r="AH21" s="141"/>
      <c r="AI21" s="141"/>
      <c r="AJ21" s="143"/>
      <c r="AK21" s="144" t="s">
        <v>217</v>
      </c>
    </row>
    <row r="22" spans="1:37" x14ac:dyDescent="0.2">
      <c r="A22" s="114" t="s">
        <v>11</v>
      </c>
      <c r="B22" s="129"/>
      <c r="C22" s="129"/>
      <c r="D22" s="131"/>
      <c r="E22" s="131"/>
      <c r="F22" s="447" t="s">
        <v>218</v>
      </c>
      <c r="G22" s="448"/>
      <c r="H22" s="448"/>
      <c r="I22" s="448"/>
      <c r="J22" s="448"/>
      <c r="K22" s="448"/>
      <c r="L22" s="448"/>
      <c r="M22" s="449"/>
      <c r="N22" s="167"/>
      <c r="O22" s="129"/>
      <c r="P22" s="129"/>
      <c r="Q22" s="422" t="s">
        <v>219</v>
      </c>
      <c r="R22" s="423"/>
      <c r="S22" s="423"/>
      <c r="T22" s="423"/>
      <c r="U22" s="424"/>
      <c r="V22" s="129"/>
      <c r="W22" s="129"/>
      <c r="X22" s="129"/>
      <c r="Y22" s="131"/>
      <c r="Z22" s="131"/>
      <c r="AA22" s="129"/>
      <c r="AB22" s="129"/>
      <c r="AC22" s="129"/>
      <c r="AD22" s="129"/>
      <c r="AE22" s="121"/>
      <c r="AF22" s="121"/>
      <c r="AG22" s="141" t="s">
        <v>220</v>
      </c>
      <c r="AH22" s="141"/>
      <c r="AI22" s="141"/>
      <c r="AJ22" s="143"/>
    </row>
    <row r="23" spans="1:37" ht="24" x14ac:dyDescent="0.2">
      <c r="A23" s="114" t="s">
        <v>13</v>
      </c>
      <c r="B23" s="129"/>
      <c r="C23" s="129"/>
      <c r="D23" s="131"/>
      <c r="E23" s="131"/>
      <c r="F23" s="129"/>
      <c r="G23" s="129"/>
      <c r="H23" s="129"/>
      <c r="I23" s="129"/>
      <c r="J23" s="129"/>
      <c r="K23" s="131"/>
      <c r="L23" s="131"/>
      <c r="M23" s="129"/>
      <c r="N23" s="129"/>
      <c r="O23" s="129"/>
      <c r="P23" s="129"/>
      <c r="Q23" s="129"/>
      <c r="R23" s="131"/>
      <c r="S23" s="131"/>
      <c r="T23" s="129"/>
      <c r="U23" s="129"/>
      <c r="V23" s="129"/>
      <c r="W23" s="129"/>
      <c r="X23" s="129"/>
      <c r="Y23" s="131"/>
      <c r="Z23" s="131"/>
      <c r="AA23" s="129"/>
      <c r="AB23" s="129"/>
      <c r="AC23" s="129"/>
      <c r="AD23" s="129"/>
      <c r="AE23" s="121"/>
      <c r="AF23" s="121"/>
      <c r="AG23" s="139" t="s">
        <v>221</v>
      </c>
      <c r="AH23" s="141"/>
      <c r="AI23" s="141"/>
      <c r="AJ23" s="143"/>
    </row>
    <row r="24" spans="1:37" ht="14.1" customHeight="1" x14ac:dyDescent="0.2">
      <c r="A24" s="114" t="s">
        <v>14</v>
      </c>
      <c r="B24" s="129"/>
      <c r="D24" s="501" t="s">
        <v>222</v>
      </c>
      <c r="E24" s="502"/>
      <c r="F24" s="503"/>
      <c r="G24" s="129"/>
      <c r="H24" s="129"/>
      <c r="I24" s="129"/>
      <c r="J24" s="129"/>
      <c r="K24" s="131"/>
      <c r="L24" s="405" t="s">
        <v>223</v>
      </c>
      <c r="M24" s="406"/>
      <c r="N24" s="406"/>
      <c r="O24" s="406"/>
      <c r="P24" s="406"/>
      <c r="Q24" s="406"/>
      <c r="R24" s="407"/>
      <c r="S24" s="131"/>
      <c r="T24" s="129"/>
      <c r="U24" s="129"/>
      <c r="V24" s="129"/>
      <c r="W24" s="129"/>
      <c r="X24" s="129"/>
      <c r="Y24" s="131"/>
      <c r="Z24" s="405" t="s">
        <v>224</v>
      </c>
      <c r="AA24" s="406"/>
      <c r="AB24" s="406"/>
      <c r="AC24" s="406"/>
      <c r="AD24" s="407"/>
      <c r="AE24" s="121"/>
      <c r="AF24" s="121"/>
      <c r="AG24" s="136"/>
      <c r="AH24" s="141"/>
      <c r="AI24" s="141"/>
      <c r="AJ24" s="143"/>
    </row>
    <row r="25" spans="1:37" ht="33.75" customHeight="1" x14ac:dyDescent="0.2">
      <c r="A25" s="114" t="s">
        <v>15</v>
      </c>
      <c r="B25" s="129"/>
      <c r="C25" s="129"/>
      <c r="D25" s="148"/>
      <c r="E25" s="131"/>
      <c r="F25" s="129"/>
      <c r="G25" s="129"/>
      <c r="H25" s="129"/>
      <c r="I25" s="129"/>
      <c r="J25" s="129"/>
      <c r="K25" s="131"/>
      <c r="L25" s="131"/>
      <c r="M25" s="129"/>
      <c r="N25" s="213" t="s">
        <v>225</v>
      </c>
      <c r="O25" s="214"/>
      <c r="P25" s="129"/>
      <c r="Q25" s="129"/>
      <c r="R25" s="131"/>
      <c r="S25" s="131" t="s">
        <v>226</v>
      </c>
      <c r="T25" s="129"/>
      <c r="U25" s="129"/>
      <c r="V25" s="129"/>
      <c r="W25" s="129"/>
      <c r="X25" s="129"/>
      <c r="Y25" s="131"/>
      <c r="Z25" s="131"/>
      <c r="AA25" s="129"/>
      <c r="AB25" s="129"/>
      <c r="AC25" s="129"/>
      <c r="AD25" s="129"/>
      <c r="AE25" s="122"/>
      <c r="AF25" s="122"/>
      <c r="AG25" s="136"/>
      <c r="AH25" s="141"/>
      <c r="AI25" s="141"/>
      <c r="AJ25" s="143"/>
    </row>
    <row r="26" spans="1:37" x14ac:dyDescent="0.2">
      <c r="A26" s="111" t="s">
        <v>42</v>
      </c>
      <c r="B26" s="112">
        <v>1</v>
      </c>
      <c r="C26" s="112">
        <v>2</v>
      </c>
      <c r="D26" s="112">
        <v>3</v>
      </c>
      <c r="E26" s="111">
        <v>4</v>
      </c>
      <c r="F26" s="111">
        <v>5</v>
      </c>
      <c r="G26" s="111">
        <v>6</v>
      </c>
      <c r="H26" s="111">
        <v>7</v>
      </c>
      <c r="I26" s="111">
        <v>8</v>
      </c>
      <c r="J26" s="111">
        <v>9</v>
      </c>
      <c r="K26" s="111">
        <v>10</v>
      </c>
      <c r="L26" s="111">
        <v>11</v>
      </c>
      <c r="M26" s="111">
        <v>12</v>
      </c>
      <c r="N26" s="111">
        <v>13</v>
      </c>
      <c r="O26" s="111">
        <v>14</v>
      </c>
      <c r="P26" s="111">
        <v>15</v>
      </c>
      <c r="Q26" s="111">
        <v>16</v>
      </c>
      <c r="R26" s="111">
        <v>17</v>
      </c>
      <c r="S26" s="111">
        <v>18</v>
      </c>
      <c r="T26" s="111">
        <v>19</v>
      </c>
      <c r="U26" s="111">
        <v>20</v>
      </c>
      <c r="V26" s="111">
        <v>21</v>
      </c>
      <c r="W26" s="111">
        <v>22</v>
      </c>
      <c r="X26" s="111">
        <v>23</v>
      </c>
      <c r="Y26" s="111">
        <v>24</v>
      </c>
      <c r="Z26" s="111">
        <v>25</v>
      </c>
      <c r="AA26" s="111">
        <v>26</v>
      </c>
      <c r="AB26" s="111">
        <v>27</v>
      </c>
      <c r="AC26" s="111">
        <v>28</v>
      </c>
      <c r="AD26" s="111">
        <v>29</v>
      </c>
      <c r="AE26" s="111">
        <v>30</v>
      </c>
      <c r="AF26" s="113">
        <v>31</v>
      </c>
      <c r="AG26" s="135" t="s">
        <v>162</v>
      </c>
      <c r="AH26" s="140"/>
      <c r="AI26" s="140">
        <f>AI27</f>
        <v>3</v>
      </c>
      <c r="AJ26" s="143"/>
    </row>
    <row r="27" spans="1:37" ht="21.95" customHeight="1" x14ac:dyDescent="0.2">
      <c r="A27" s="114" t="s">
        <v>8</v>
      </c>
      <c r="B27" s="129"/>
      <c r="C27" s="412" t="s">
        <v>227</v>
      </c>
      <c r="D27" s="413"/>
      <c r="E27" s="414"/>
      <c r="F27" s="129"/>
      <c r="G27" s="129"/>
      <c r="H27" s="129"/>
      <c r="I27" s="129"/>
      <c r="J27" s="412" t="s">
        <v>228</v>
      </c>
      <c r="K27" s="414"/>
      <c r="L27" s="129"/>
      <c r="M27" s="129"/>
      <c r="N27" s="405" t="s">
        <v>229</v>
      </c>
      <c r="O27" s="406"/>
      <c r="P27" s="406"/>
      <c r="Q27" s="406"/>
      <c r="R27" s="407"/>
      <c r="S27" s="129"/>
      <c r="T27" s="129"/>
      <c r="U27" s="129"/>
      <c r="V27" s="129"/>
      <c r="W27" s="493" t="s">
        <v>230</v>
      </c>
      <c r="X27" s="494"/>
      <c r="Y27" s="495"/>
      <c r="Z27" s="129"/>
      <c r="AA27" s="129"/>
      <c r="AB27" s="129"/>
      <c r="AC27" s="129"/>
      <c r="AD27" s="129"/>
      <c r="AE27" s="123" t="s">
        <v>83</v>
      </c>
      <c r="AF27" s="124" t="s">
        <v>84</v>
      </c>
      <c r="AG27" s="136" t="s">
        <v>231</v>
      </c>
      <c r="AH27" s="141"/>
      <c r="AI27" s="141">
        <v>3</v>
      </c>
      <c r="AJ27" s="143"/>
    </row>
    <row r="28" spans="1:37" ht="18" customHeight="1" x14ac:dyDescent="0.2">
      <c r="A28" s="114" t="s">
        <v>11</v>
      </c>
      <c r="B28" s="129"/>
      <c r="C28" s="131"/>
      <c r="D28" s="131"/>
      <c r="E28" s="129"/>
      <c r="F28" s="129"/>
      <c r="G28" s="129"/>
      <c r="H28" s="129"/>
      <c r="I28" s="129"/>
      <c r="J28" s="131"/>
      <c r="K28" s="131" t="s">
        <v>232</v>
      </c>
      <c r="L28" s="129"/>
      <c r="M28" s="129"/>
      <c r="N28" s="129"/>
      <c r="O28" s="129"/>
      <c r="P28" s="129"/>
      <c r="Q28" s="131"/>
      <c r="R28" s="131"/>
      <c r="S28" s="129"/>
      <c r="T28" s="129"/>
      <c r="U28" s="129"/>
      <c r="V28" s="129"/>
      <c r="W28" s="496"/>
      <c r="X28" s="497"/>
      <c r="Y28" s="498"/>
      <c r="Z28" s="129"/>
      <c r="AA28" s="129"/>
      <c r="AB28" s="129"/>
      <c r="AC28" s="129"/>
      <c r="AD28" s="129"/>
      <c r="AE28" s="123" t="s">
        <v>233</v>
      </c>
      <c r="AF28" s="124" t="s">
        <v>84</v>
      </c>
      <c r="AG28" s="136"/>
      <c r="AH28" s="141"/>
      <c r="AI28" s="141"/>
      <c r="AJ28" s="143"/>
    </row>
    <row r="29" spans="1:37" ht="21" customHeight="1" x14ac:dyDescent="0.2">
      <c r="A29" s="114" t="s">
        <v>13</v>
      </c>
      <c r="B29" s="129"/>
      <c r="C29" s="131"/>
      <c r="D29" s="131"/>
      <c r="E29" s="129"/>
      <c r="F29" s="129"/>
      <c r="G29" s="129"/>
      <c r="H29" s="442" t="s">
        <v>234</v>
      </c>
      <c r="I29" s="443"/>
      <c r="J29" s="443"/>
      <c r="K29" s="443"/>
      <c r="L29" s="444"/>
      <c r="M29" s="129"/>
      <c r="N29" s="129"/>
      <c r="O29" s="129"/>
      <c r="P29" s="129"/>
      <c r="Q29" s="131"/>
      <c r="R29" s="131"/>
      <c r="S29" s="129"/>
      <c r="T29" s="129"/>
      <c r="U29" s="129"/>
      <c r="V29" s="129"/>
      <c r="W29" s="129"/>
      <c r="X29" s="131"/>
      <c r="Y29" s="131"/>
      <c r="Z29" s="129"/>
      <c r="AA29" s="129"/>
      <c r="AB29" s="129"/>
      <c r="AC29" s="129"/>
      <c r="AD29" s="129"/>
      <c r="AE29" s="123" t="s">
        <v>235</v>
      </c>
      <c r="AF29" s="124" t="s">
        <v>235</v>
      </c>
      <c r="AG29" s="136"/>
      <c r="AH29" s="141"/>
      <c r="AI29" s="141"/>
      <c r="AJ29" s="143"/>
    </row>
    <row r="30" spans="1:37" ht="23.25" customHeight="1" x14ac:dyDescent="0.2">
      <c r="A30" s="114" t="s">
        <v>14</v>
      </c>
      <c r="B30" s="130" t="s">
        <v>236</v>
      </c>
      <c r="C30" s="405" t="s">
        <v>237</v>
      </c>
      <c r="D30" s="406"/>
      <c r="E30" s="407"/>
      <c r="G30" s="129"/>
      <c r="H30" s="129"/>
      <c r="I30" s="129"/>
      <c r="J30" s="131"/>
      <c r="K30" s="131"/>
      <c r="L30" s="129"/>
      <c r="M30" s="129"/>
      <c r="N30" s="129"/>
      <c r="O30" s="129"/>
      <c r="P30" s="129"/>
      <c r="Q30" s="155" t="s">
        <v>238</v>
      </c>
      <c r="R30" s="155" t="s">
        <v>239</v>
      </c>
      <c r="S30" s="129"/>
      <c r="T30" s="129"/>
      <c r="U30" s="129"/>
      <c r="V30" s="129"/>
      <c r="W30" s="129"/>
      <c r="X30" s="131"/>
      <c r="Y30" s="131"/>
      <c r="Z30" s="129"/>
      <c r="AA30" s="129"/>
      <c r="AB30" s="129"/>
      <c r="AC30" s="129"/>
      <c r="AD30" s="129"/>
      <c r="AE30" s="131"/>
      <c r="AF30" s="148"/>
      <c r="AG30" s="136"/>
      <c r="AH30" s="141"/>
      <c r="AI30" s="141"/>
      <c r="AJ30" s="143"/>
    </row>
    <row r="31" spans="1:37" ht="22.5" x14ac:dyDescent="0.2">
      <c r="A31" s="114" t="s">
        <v>15</v>
      </c>
      <c r="B31" s="129"/>
      <c r="C31" s="131"/>
      <c r="D31" s="131"/>
      <c r="E31" s="129"/>
      <c r="F31" s="129"/>
      <c r="G31" s="129"/>
      <c r="H31" s="129"/>
      <c r="I31" s="129"/>
      <c r="J31" s="131"/>
      <c r="K31" s="131"/>
      <c r="L31" s="129"/>
      <c r="M31" s="129"/>
      <c r="N31" s="129"/>
      <c r="O31" s="129"/>
      <c r="P31" s="129"/>
      <c r="Q31" s="131"/>
      <c r="R31" s="131"/>
      <c r="S31" s="213" t="s">
        <v>240</v>
      </c>
      <c r="T31" s="129"/>
      <c r="U31" s="129"/>
      <c r="V31" s="129"/>
      <c r="W31" s="129"/>
      <c r="X31" s="131"/>
      <c r="Y31" s="131"/>
      <c r="Z31" s="129"/>
      <c r="AA31" s="129"/>
      <c r="AB31" s="129"/>
      <c r="AC31" s="129"/>
      <c r="AD31" s="129"/>
      <c r="AE31" s="131"/>
      <c r="AF31" s="148"/>
      <c r="AG31" s="136"/>
      <c r="AH31" s="141"/>
      <c r="AI31" s="141"/>
      <c r="AJ31" s="143"/>
    </row>
    <row r="32" spans="1:37" ht="14.1" customHeight="1" x14ac:dyDescent="0.2">
      <c r="A32" s="125" t="s">
        <v>53</v>
      </c>
      <c r="B32" s="111">
        <v>1</v>
      </c>
      <c r="C32" s="111">
        <v>2</v>
      </c>
      <c r="D32" s="111">
        <v>3</v>
      </c>
      <c r="E32" s="111">
        <v>4</v>
      </c>
      <c r="F32" s="111">
        <v>5</v>
      </c>
      <c r="G32" s="111">
        <v>6</v>
      </c>
      <c r="H32" s="111">
        <v>7</v>
      </c>
      <c r="I32" s="111">
        <v>8</v>
      </c>
      <c r="J32" s="111">
        <v>9</v>
      </c>
      <c r="K32" s="111">
        <v>10</v>
      </c>
      <c r="L32" s="111">
        <v>11</v>
      </c>
      <c r="M32" s="111">
        <v>12</v>
      </c>
      <c r="N32" s="112">
        <v>13</v>
      </c>
      <c r="O32" s="112">
        <v>14</v>
      </c>
      <c r="P32" s="112">
        <v>15</v>
      </c>
      <c r="Q32" s="112">
        <v>16</v>
      </c>
      <c r="R32" s="112">
        <v>17</v>
      </c>
      <c r="S32" s="112">
        <v>18</v>
      </c>
      <c r="T32" s="112">
        <v>19</v>
      </c>
      <c r="U32" s="112">
        <v>20</v>
      </c>
      <c r="V32" s="112">
        <v>21</v>
      </c>
      <c r="W32" s="112">
        <v>22</v>
      </c>
      <c r="X32" s="112">
        <v>23</v>
      </c>
      <c r="Y32" s="112">
        <v>24</v>
      </c>
      <c r="Z32" s="112">
        <v>25</v>
      </c>
      <c r="AA32" s="112">
        <v>26</v>
      </c>
      <c r="AB32" s="112">
        <v>27</v>
      </c>
      <c r="AC32" s="112">
        <v>28</v>
      </c>
      <c r="AD32" s="111">
        <v>29</v>
      </c>
      <c r="AE32" s="111">
        <v>30</v>
      </c>
      <c r="AF32" s="216"/>
      <c r="AG32" s="135" t="s">
        <v>241</v>
      </c>
      <c r="AH32" s="140"/>
      <c r="AI32" s="140"/>
      <c r="AJ32" s="142"/>
    </row>
    <row r="33" spans="1:36" ht="22.5" x14ac:dyDescent="0.2">
      <c r="A33" s="114" t="s">
        <v>8</v>
      </c>
      <c r="B33" s="123" t="s">
        <v>82</v>
      </c>
      <c r="C33" s="129"/>
      <c r="D33" s="129"/>
      <c r="E33" s="422" t="s">
        <v>242</v>
      </c>
      <c r="F33" s="423"/>
      <c r="G33" s="423"/>
      <c r="H33" s="423"/>
      <c r="I33" s="423"/>
      <c r="J33" s="424"/>
      <c r="K33" s="129"/>
      <c r="L33" s="129"/>
      <c r="M33" s="129"/>
      <c r="N33" s="417" t="s">
        <v>243</v>
      </c>
      <c r="O33" s="418"/>
      <c r="P33" s="419"/>
      <c r="Q33" s="129"/>
      <c r="R33" s="129" t="s">
        <v>244</v>
      </c>
      <c r="S33" s="129"/>
      <c r="T33" s="129"/>
      <c r="U33" s="131"/>
      <c r="V33" s="131"/>
      <c r="W33" s="129"/>
      <c r="X33" s="129"/>
      <c r="Y33" s="129"/>
      <c r="Z33" s="129"/>
      <c r="AA33" s="129"/>
      <c r="AB33" s="131"/>
      <c r="AC33" s="131"/>
      <c r="AD33" s="129"/>
      <c r="AE33" s="130"/>
      <c r="AF33" s="217"/>
      <c r="AG33" s="218" t="s">
        <v>245</v>
      </c>
      <c r="AH33" s="141"/>
      <c r="AI33" s="141"/>
      <c r="AJ33" s="143"/>
    </row>
    <row r="34" spans="1:36" ht="20.25" customHeight="1" x14ac:dyDescent="0.2">
      <c r="A34" s="114" t="s">
        <v>11</v>
      </c>
      <c r="B34" s="123" t="s">
        <v>82</v>
      </c>
      <c r="C34" s="129"/>
      <c r="D34" s="129"/>
      <c r="E34" s="129"/>
      <c r="F34" s="129"/>
      <c r="G34" s="131"/>
      <c r="H34" s="131"/>
      <c r="I34" s="129"/>
      <c r="J34" s="129"/>
      <c r="K34" s="129"/>
      <c r="L34" s="129"/>
      <c r="M34" s="129"/>
      <c r="N34" s="147" t="s">
        <v>246</v>
      </c>
      <c r="O34" s="147" t="s">
        <v>65</v>
      </c>
      <c r="P34" s="147" t="s">
        <v>64</v>
      </c>
      <c r="Q34" s="129"/>
      <c r="R34" s="129"/>
      <c r="S34" s="129"/>
      <c r="T34" s="129"/>
      <c r="U34" s="131"/>
      <c r="V34" s="131"/>
      <c r="W34" s="129"/>
      <c r="X34" s="129"/>
      <c r="Y34" s="129"/>
      <c r="Z34" s="129"/>
      <c r="AA34" s="129" t="s">
        <v>247</v>
      </c>
      <c r="AB34" s="415" t="s">
        <v>248</v>
      </c>
      <c r="AC34" s="416"/>
      <c r="AD34" s="129" t="s">
        <v>249</v>
      </c>
      <c r="AE34" s="130"/>
      <c r="AF34" s="219"/>
      <c r="AG34" s="218" t="s">
        <v>250</v>
      </c>
      <c r="AH34" s="141"/>
      <c r="AI34" s="141"/>
      <c r="AJ34" s="143"/>
    </row>
    <row r="35" spans="1:36" ht="20.25" customHeight="1" x14ac:dyDescent="0.2">
      <c r="A35" s="114" t="s">
        <v>13</v>
      </c>
      <c r="B35" s="123" t="s">
        <v>235</v>
      </c>
      <c r="C35" s="129"/>
      <c r="D35" s="129"/>
      <c r="E35" s="129"/>
      <c r="F35" s="129"/>
      <c r="G35" s="131"/>
      <c r="H35" s="131"/>
      <c r="I35" s="129"/>
      <c r="J35" s="129"/>
      <c r="K35" s="129"/>
      <c r="L35" s="129"/>
      <c r="N35" s="147" t="s">
        <v>251</v>
      </c>
      <c r="O35" s="147"/>
      <c r="P35" s="147"/>
      <c r="Q35" s="129"/>
      <c r="R35" s="129"/>
      <c r="S35" s="129"/>
      <c r="T35" s="129"/>
      <c r="U35" s="131"/>
      <c r="V35" s="131"/>
      <c r="W35" s="129"/>
      <c r="X35" s="129"/>
      <c r="Y35" s="129"/>
      <c r="Z35" s="129"/>
      <c r="AA35" s="129"/>
      <c r="AB35" s="170" t="s">
        <v>252</v>
      </c>
      <c r="AC35" s="170" t="s">
        <v>64</v>
      </c>
      <c r="AD35" s="129"/>
      <c r="AE35" s="130"/>
      <c r="AF35" s="217"/>
      <c r="AG35" s="218"/>
      <c r="AH35" s="141"/>
      <c r="AI35" s="141"/>
      <c r="AJ35" s="143"/>
    </row>
    <row r="36" spans="1:36" ht="27.75" customHeight="1" x14ac:dyDescent="0.2">
      <c r="A36" s="114" t="s">
        <v>14</v>
      </c>
      <c r="B36" s="131"/>
      <c r="C36" s="129"/>
      <c r="D36" s="129"/>
      <c r="E36" s="129"/>
      <c r="F36" s="129"/>
      <c r="G36" s="147" t="s">
        <v>253</v>
      </c>
      <c r="H36" s="147" t="s">
        <v>254</v>
      </c>
      <c r="I36" s="129"/>
      <c r="J36" s="129"/>
      <c r="K36" s="129"/>
      <c r="L36" s="129"/>
      <c r="M36" s="129"/>
      <c r="N36" s="131"/>
      <c r="O36" s="131"/>
      <c r="P36" s="129"/>
      <c r="Q36" s="129"/>
      <c r="R36" s="129"/>
      <c r="S36" s="129"/>
      <c r="T36" s="129"/>
      <c r="U36" s="147" t="s">
        <v>255</v>
      </c>
      <c r="V36" s="147" t="s">
        <v>256</v>
      </c>
      <c r="W36" s="420" t="s">
        <v>257</v>
      </c>
      <c r="X36" s="421"/>
      <c r="Y36" s="405" t="s">
        <v>258</v>
      </c>
      <c r="Z36" s="406"/>
      <c r="AA36" s="406"/>
      <c r="AB36" s="406"/>
      <c r="AC36" s="407"/>
      <c r="AD36" s="129"/>
      <c r="AE36" s="129"/>
      <c r="AF36" s="158"/>
      <c r="AG36" s="136"/>
      <c r="AH36" s="141"/>
      <c r="AI36" s="141"/>
      <c r="AJ36" s="143"/>
    </row>
    <row r="37" spans="1:36" ht="14.1" customHeight="1" x14ac:dyDescent="0.2">
      <c r="A37" s="114" t="s">
        <v>15</v>
      </c>
      <c r="B37" s="131"/>
      <c r="C37" s="129"/>
      <c r="D37" s="129"/>
      <c r="E37" s="129"/>
      <c r="F37" s="129"/>
      <c r="G37" s="131"/>
      <c r="H37" s="131"/>
      <c r="I37" s="153"/>
      <c r="J37" s="153"/>
      <c r="K37" s="153"/>
      <c r="L37" s="153"/>
      <c r="M37" s="153"/>
      <c r="N37" s="194"/>
      <c r="O37" s="194"/>
      <c r="P37" s="153"/>
      <c r="Q37" s="153"/>
      <c r="R37" s="153"/>
      <c r="S37" s="129"/>
      <c r="T37" s="129"/>
      <c r="U37" s="131"/>
      <c r="V37" s="131"/>
      <c r="W37" s="129"/>
      <c r="X37" s="129"/>
      <c r="Y37" s="129"/>
      <c r="Z37" s="129"/>
      <c r="AA37" s="129"/>
      <c r="AB37" s="131"/>
      <c r="AC37" s="131"/>
      <c r="AD37" s="129"/>
      <c r="AE37" s="129"/>
      <c r="AF37" s="129"/>
      <c r="AG37" s="136"/>
      <c r="AH37" s="141"/>
      <c r="AI37" s="141"/>
      <c r="AJ37" s="143"/>
    </row>
    <row r="38" spans="1:36" x14ac:dyDescent="0.2">
      <c r="A38" s="111" t="s">
        <v>76</v>
      </c>
      <c r="B38" s="111">
        <v>1</v>
      </c>
      <c r="C38" s="111">
        <v>2</v>
      </c>
      <c r="D38" s="111">
        <v>3</v>
      </c>
      <c r="E38" s="111">
        <v>4</v>
      </c>
      <c r="F38" s="111">
        <v>5</v>
      </c>
      <c r="G38" s="111">
        <v>6</v>
      </c>
      <c r="H38" s="113">
        <v>7</v>
      </c>
      <c r="I38" s="196">
        <v>8</v>
      </c>
      <c r="J38" s="196">
        <v>9</v>
      </c>
      <c r="K38" s="196">
        <v>10</v>
      </c>
      <c r="L38" s="196">
        <v>11</v>
      </c>
      <c r="M38" s="196">
        <v>12</v>
      </c>
      <c r="N38" s="197">
        <v>13</v>
      </c>
      <c r="O38" s="197">
        <v>14</v>
      </c>
      <c r="P38" s="197">
        <v>15</v>
      </c>
      <c r="Q38" s="197">
        <v>16</v>
      </c>
      <c r="R38" s="197">
        <v>17</v>
      </c>
      <c r="S38" s="193">
        <v>18</v>
      </c>
      <c r="T38" s="111">
        <v>19</v>
      </c>
      <c r="U38" s="111">
        <v>20</v>
      </c>
      <c r="V38" s="111">
        <v>21</v>
      </c>
      <c r="W38" s="111">
        <v>22</v>
      </c>
      <c r="X38" s="111">
        <v>23</v>
      </c>
      <c r="Y38" s="111">
        <v>24</v>
      </c>
      <c r="Z38" s="111">
        <v>25</v>
      </c>
      <c r="AA38" s="111">
        <v>26</v>
      </c>
      <c r="AB38" s="111">
        <v>27</v>
      </c>
      <c r="AC38" s="111">
        <v>28</v>
      </c>
      <c r="AD38" s="111">
        <v>29</v>
      </c>
      <c r="AE38" s="111">
        <v>30</v>
      </c>
      <c r="AF38" s="113">
        <v>31</v>
      </c>
      <c r="AG38" s="135" t="s">
        <v>259</v>
      </c>
      <c r="AH38" s="140"/>
      <c r="AI38" s="140"/>
      <c r="AJ38" s="142"/>
    </row>
    <row r="39" spans="1:36" ht="20.25" customHeight="1" x14ac:dyDescent="0.2">
      <c r="A39" s="114" t="s">
        <v>8</v>
      </c>
      <c r="B39" s="131"/>
      <c r="C39" s="129"/>
      <c r="D39" s="129"/>
      <c r="E39" s="427" t="s">
        <v>79</v>
      </c>
      <c r="F39" s="428"/>
      <c r="G39" s="129"/>
      <c r="H39" s="130"/>
      <c r="I39" s="130"/>
      <c r="J39" s="130"/>
      <c r="K39" s="402" t="s">
        <v>260</v>
      </c>
      <c r="L39" s="403"/>
      <c r="M39" s="403"/>
      <c r="N39" s="403"/>
      <c r="O39" s="403"/>
      <c r="P39" s="404"/>
      <c r="Q39" s="158"/>
      <c r="R39" s="158"/>
      <c r="S39" s="131" t="s">
        <v>261</v>
      </c>
      <c r="T39" s="131" t="s">
        <v>261</v>
      </c>
      <c r="U39" s="131" t="s">
        <v>261</v>
      </c>
      <c r="V39" s="129"/>
      <c r="W39" s="129"/>
      <c r="X39" s="126" t="s">
        <v>262</v>
      </c>
      <c r="Y39" s="126" t="s">
        <v>263</v>
      </c>
      <c r="Z39" s="126" t="s">
        <v>166</v>
      </c>
      <c r="AA39" s="126" t="s">
        <v>117</v>
      </c>
      <c r="AB39" s="129"/>
      <c r="AC39" s="129"/>
      <c r="AD39" s="191"/>
      <c r="AE39" s="191"/>
      <c r="AF39" s="151" t="s">
        <v>264</v>
      </c>
      <c r="AG39" s="136" t="s">
        <v>265</v>
      </c>
      <c r="AH39" s="141"/>
      <c r="AI39" s="141"/>
      <c r="AJ39" s="143"/>
    </row>
    <row r="40" spans="1:36" ht="18.75" customHeight="1" x14ac:dyDescent="0.2">
      <c r="A40" s="114" t="s">
        <v>11</v>
      </c>
      <c r="B40" s="131"/>
      <c r="C40" s="209" t="s">
        <v>51</v>
      </c>
      <c r="D40" s="129"/>
      <c r="E40" s="429" t="s">
        <v>266</v>
      </c>
      <c r="F40" s="430"/>
      <c r="G40" s="129"/>
      <c r="H40" s="130"/>
      <c r="I40" s="462" t="s">
        <v>267</v>
      </c>
      <c r="J40" s="462"/>
      <c r="K40" s="462"/>
      <c r="L40" s="462"/>
      <c r="M40" s="462"/>
      <c r="N40" s="145"/>
      <c r="O40" s="129"/>
      <c r="P40" s="129"/>
      <c r="Q40" s="129"/>
      <c r="R40" s="129"/>
      <c r="S40" s="131"/>
      <c r="T40" s="131"/>
      <c r="U40" s="131"/>
      <c r="V40" s="129"/>
      <c r="W40" s="129"/>
      <c r="X40" s="129"/>
      <c r="Y40" s="129"/>
      <c r="Z40" s="131"/>
      <c r="AA40" s="131"/>
      <c r="AB40" s="129"/>
      <c r="AC40" s="129"/>
      <c r="AD40" s="191"/>
      <c r="AE40" s="191"/>
      <c r="AF40" s="191"/>
      <c r="AG40" s="136"/>
      <c r="AH40" s="141"/>
      <c r="AI40" s="141"/>
      <c r="AJ40" s="143"/>
    </row>
    <row r="41" spans="1:36" ht="19.5" customHeight="1" x14ac:dyDescent="0.2">
      <c r="A41" s="114" t="s">
        <v>13</v>
      </c>
      <c r="B41" s="131"/>
      <c r="C41" s="129"/>
      <c r="D41" s="129"/>
      <c r="E41" s="131"/>
      <c r="F41" s="131"/>
      <c r="G41" s="129"/>
      <c r="H41" s="130"/>
      <c r="I41" s="463"/>
      <c r="J41" s="463"/>
      <c r="K41" s="463"/>
      <c r="L41" s="463"/>
      <c r="M41" s="463"/>
      <c r="N41" s="195"/>
      <c r="O41" s="153"/>
      <c r="P41" s="153"/>
      <c r="Q41" s="153"/>
      <c r="R41" s="153"/>
      <c r="S41" s="131"/>
      <c r="T41" s="131"/>
      <c r="U41" s="131"/>
      <c r="V41" s="129"/>
      <c r="W41" s="405" t="s">
        <v>268</v>
      </c>
      <c r="X41" s="406"/>
      <c r="Y41" s="407"/>
      <c r="Z41" s="131"/>
      <c r="AA41" s="131"/>
      <c r="AB41" s="129"/>
      <c r="AC41" s="129" t="s">
        <v>249</v>
      </c>
      <c r="AD41" s="405" t="s">
        <v>269</v>
      </c>
      <c r="AE41" s="406"/>
      <c r="AF41" s="407"/>
      <c r="AG41" s="136"/>
      <c r="AH41" s="141"/>
      <c r="AI41" s="141"/>
      <c r="AJ41" s="143"/>
    </row>
    <row r="42" spans="1:36" ht="20.45" customHeight="1" x14ac:dyDescent="0.2">
      <c r="A42" s="114" t="s">
        <v>14</v>
      </c>
      <c r="B42" s="131"/>
      <c r="C42" s="129"/>
      <c r="D42" s="412" t="s">
        <v>270</v>
      </c>
      <c r="E42" s="413"/>
      <c r="F42" s="413"/>
      <c r="G42" s="414"/>
      <c r="H42" s="130"/>
      <c r="I42" s="198" t="s">
        <v>271</v>
      </c>
      <c r="J42" s="198" t="s">
        <v>272</v>
      </c>
      <c r="K42" s="198" t="s">
        <v>273</v>
      </c>
      <c r="L42" s="198" t="s">
        <v>274</v>
      </c>
      <c r="M42" s="199" t="s">
        <v>132</v>
      </c>
      <c r="N42" s="200"/>
      <c r="O42" s="200"/>
      <c r="P42" s="210" t="s">
        <v>51</v>
      </c>
      <c r="Q42" s="153"/>
      <c r="R42" s="153"/>
      <c r="S42" s="413" t="s">
        <v>275</v>
      </c>
      <c r="T42" s="413"/>
      <c r="U42" s="414"/>
      <c r="V42" s="129" t="s">
        <v>249</v>
      </c>
      <c r="W42" s="129"/>
      <c r="X42" s="129"/>
      <c r="Y42" s="129"/>
      <c r="Z42" s="131"/>
      <c r="AA42" s="131"/>
      <c r="AB42" s="129"/>
      <c r="AC42" s="150" t="s">
        <v>103</v>
      </c>
      <c r="AD42" s="410" t="s">
        <v>276</v>
      </c>
      <c r="AE42" s="411"/>
      <c r="AF42" s="433"/>
      <c r="AG42" s="136"/>
      <c r="AH42" s="141"/>
      <c r="AI42" s="141"/>
      <c r="AJ42" s="143"/>
    </row>
    <row r="43" spans="1:36" x14ac:dyDescent="0.2">
      <c r="A43" s="114" t="s">
        <v>15</v>
      </c>
      <c r="B43" s="131"/>
      <c r="C43" s="129"/>
      <c r="D43" s="129"/>
      <c r="E43" s="131"/>
      <c r="F43" s="131"/>
      <c r="G43" s="129"/>
      <c r="H43" s="129"/>
      <c r="I43" s="156"/>
      <c r="J43" s="157"/>
      <c r="K43" s="158"/>
      <c r="L43" s="156"/>
      <c r="M43" s="156"/>
      <c r="N43" s="158"/>
      <c r="O43" s="158"/>
      <c r="P43" s="153"/>
      <c r="Q43" s="153"/>
      <c r="R43" s="153"/>
      <c r="S43" s="412" t="s">
        <v>277</v>
      </c>
      <c r="T43" s="414"/>
      <c r="U43" s="131"/>
      <c r="V43" s="129"/>
      <c r="W43" s="129"/>
      <c r="X43" s="129"/>
      <c r="Y43" s="129"/>
      <c r="Z43" s="131"/>
      <c r="AA43" s="131"/>
      <c r="AB43" s="129"/>
      <c r="AC43" s="129"/>
      <c r="AD43" s="129"/>
      <c r="AE43" s="129"/>
      <c r="AF43" s="130"/>
      <c r="AG43" s="136"/>
      <c r="AH43" s="141"/>
      <c r="AI43" s="141"/>
      <c r="AJ43" s="143"/>
    </row>
    <row r="44" spans="1:36" x14ac:dyDescent="0.2">
      <c r="A44" s="111" t="s">
        <v>87</v>
      </c>
      <c r="B44" s="111">
        <v>1</v>
      </c>
      <c r="C44" s="111">
        <v>2</v>
      </c>
      <c r="D44" s="111">
        <v>3</v>
      </c>
      <c r="E44" s="111">
        <v>4</v>
      </c>
      <c r="F44" s="111">
        <v>5</v>
      </c>
      <c r="G44" s="111">
        <v>6</v>
      </c>
      <c r="H44" s="111">
        <v>7</v>
      </c>
      <c r="I44" s="111">
        <v>8</v>
      </c>
      <c r="J44" s="111">
        <v>9</v>
      </c>
      <c r="K44" s="111">
        <v>10</v>
      </c>
      <c r="L44" s="111">
        <v>11</v>
      </c>
      <c r="M44" s="111">
        <v>12</v>
      </c>
      <c r="N44" s="111">
        <v>13</v>
      </c>
      <c r="O44" s="111">
        <v>14</v>
      </c>
      <c r="P44" s="111">
        <v>15</v>
      </c>
      <c r="Q44" s="111">
        <v>16</v>
      </c>
      <c r="R44" s="111">
        <v>17</v>
      </c>
      <c r="S44" s="111">
        <v>18</v>
      </c>
      <c r="T44" s="111">
        <v>19</v>
      </c>
      <c r="U44" s="111">
        <v>20</v>
      </c>
      <c r="V44" s="111">
        <v>21</v>
      </c>
      <c r="W44" s="111">
        <v>22</v>
      </c>
      <c r="X44" s="111">
        <v>23</v>
      </c>
      <c r="Y44" s="111">
        <v>24</v>
      </c>
      <c r="Z44" s="111">
        <v>25</v>
      </c>
      <c r="AA44" s="111">
        <v>26</v>
      </c>
      <c r="AB44" s="111">
        <v>27</v>
      </c>
      <c r="AC44" s="111">
        <v>28</v>
      </c>
      <c r="AD44" s="111">
        <v>29</v>
      </c>
      <c r="AE44" s="111">
        <v>30</v>
      </c>
      <c r="AF44" s="456"/>
      <c r="AG44" s="135" t="s">
        <v>259</v>
      </c>
      <c r="AH44" s="141"/>
      <c r="AI44" s="141"/>
      <c r="AJ44" s="143"/>
    </row>
    <row r="45" spans="1:36" x14ac:dyDescent="0.2">
      <c r="A45" s="114" t="s">
        <v>8</v>
      </c>
      <c r="B45" s="227" t="s">
        <v>117</v>
      </c>
      <c r="C45" s="126" t="s">
        <v>118</v>
      </c>
      <c r="D45" s="129"/>
      <c r="E45" s="129"/>
      <c r="F45" s="129"/>
      <c r="G45" s="129"/>
      <c r="H45" s="129"/>
      <c r="I45" s="131"/>
      <c r="J45" s="131"/>
      <c r="K45" s="129"/>
      <c r="L45" s="129"/>
      <c r="M45" s="129"/>
      <c r="N45" s="129"/>
      <c r="O45" s="129"/>
      <c r="P45" s="427" t="s">
        <v>278</v>
      </c>
      <c r="Q45" s="428"/>
      <c r="R45" s="129"/>
      <c r="S45" s="129"/>
      <c r="T45" s="129"/>
      <c r="U45" s="129"/>
      <c r="V45" s="129"/>
      <c r="W45" s="131"/>
      <c r="X45" s="131"/>
      <c r="Y45" s="129"/>
      <c r="Z45" s="129"/>
      <c r="AA45" s="129"/>
      <c r="AB45" s="129"/>
      <c r="AC45" s="425" t="s">
        <v>279</v>
      </c>
      <c r="AD45" s="460"/>
      <c r="AE45" s="426"/>
      <c r="AF45" s="457"/>
      <c r="AG45" s="136" t="s">
        <v>280</v>
      </c>
      <c r="AH45" s="141"/>
      <c r="AI45" s="141"/>
      <c r="AJ45" s="143"/>
    </row>
    <row r="46" spans="1:36" ht="18" customHeight="1" x14ac:dyDescent="0.2">
      <c r="A46" s="212" t="s">
        <v>11</v>
      </c>
      <c r="B46" s="226"/>
      <c r="C46" s="431" t="s">
        <v>281</v>
      </c>
      <c r="D46" s="431"/>
      <c r="E46" s="431"/>
      <c r="F46" s="431"/>
      <c r="G46" s="431"/>
      <c r="H46" s="431"/>
      <c r="I46" s="432"/>
      <c r="J46" s="131"/>
      <c r="K46" s="129"/>
      <c r="L46" s="129"/>
      <c r="M46" s="129"/>
      <c r="N46" s="129"/>
      <c r="O46" s="129"/>
      <c r="P46" s="131"/>
      <c r="Q46" s="131" t="s">
        <v>199</v>
      </c>
      <c r="R46" s="129"/>
      <c r="S46" s="129"/>
      <c r="T46" s="129"/>
      <c r="U46" s="129"/>
      <c r="V46" s="129"/>
      <c r="W46" s="131"/>
      <c r="X46" s="131"/>
      <c r="Y46" s="129"/>
      <c r="Z46" s="129"/>
      <c r="AA46" s="129"/>
      <c r="AB46" s="129"/>
      <c r="AC46" s="151" t="s">
        <v>282</v>
      </c>
      <c r="AD46" s="410" t="s">
        <v>283</v>
      </c>
      <c r="AE46" s="433"/>
      <c r="AF46" s="457"/>
      <c r="AG46" s="136"/>
      <c r="AH46" s="141"/>
      <c r="AI46" s="141">
        <f>7-1+2</f>
        <v>8</v>
      </c>
      <c r="AJ46" s="143"/>
    </row>
    <row r="47" spans="1:36" ht="20.25" customHeight="1" x14ac:dyDescent="0.2">
      <c r="A47" s="114" t="s">
        <v>13</v>
      </c>
      <c r="B47" s="156"/>
      <c r="C47" s="131"/>
      <c r="D47" s="129" t="s">
        <v>249</v>
      </c>
      <c r="E47" s="405" t="s">
        <v>284</v>
      </c>
      <c r="F47" s="406"/>
      <c r="G47" s="407"/>
      <c r="H47" s="129"/>
      <c r="I47" s="131"/>
      <c r="J47" s="131"/>
      <c r="K47" s="129"/>
      <c r="L47" s="129"/>
      <c r="M47" s="129"/>
      <c r="N47" s="129"/>
      <c r="O47" s="129"/>
      <c r="P47" s="131"/>
      <c r="Q47" s="131"/>
      <c r="R47" s="129"/>
      <c r="S47" s="129"/>
      <c r="T47" s="151" t="s">
        <v>285</v>
      </c>
      <c r="U47" s="126" t="s">
        <v>286</v>
      </c>
      <c r="V47" s="410" t="s">
        <v>287</v>
      </c>
      <c r="W47" s="411"/>
      <c r="X47" s="411"/>
      <c r="Y47" s="433"/>
      <c r="Z47" s="151" t="s">
        <v>103</v>
      </c>
      <c r="AA47" s="129"/>
      <c r="AB47" s="129"/>
      <c r="AC47" s="129"/>
      <c r="AD47" s="131"/>
      <c r="AE47" s="131"/>
      <c r="AF47" s="457"/>
      <c r="AG47" s="136"/>
      <c r="AH47" s="141"/>
      <c r="AI47" s="141"/>
      <c r="AJ47" s="143"/>
    </row>
    <row r="48" spans="1:36" ht="19.5" customHeight="1" x14ac:dyDescent="0.2">
      <c r="A48" s="114" t="s">
        <v>14</v>
      </c>
      <c r="B48" s="410"/>
      <c r="C48" s="433"/>
      <c r="D48" s="150" t="s">
        <v>103</v>
      </c>
      <c r="E48" s="129"/>
      <c r="F48" s="129"/>
      <c r="G48" s="129"/>
      <c r="H48" s="129"/>
      <c r="I48" s="131"/>
      <c r="J48" s="131"/>
      <c r="K48" s="129"/>
      <c r="L48" s="129"/>
      <c r="M48" s="129"/>
      <c r="N48" s="129"/>
      <c r="O48" s="129"/>
      <c r="P48" s="471" t="s">
        <v>288</v>
      </c>
      <c r="Q48" s="472"/>
      <c r="R48" s="129"/>
      <c r="S48" s="129"/>
      <c r="T48" s="129"/>
      <c r="U48" s="129"/>
      <c r="V48" s="129"/>
      <c r="W48" s="131"/>
      <c r="X48" s="131"/>
      <c r="Y48" s="129"/>
      <c r="Z48" s="129"/>
      <c r="AA48" s="129"/>
      <c r="AB48" s="129"/>
      <c r="AC48" s="129"/>
      <c r="AD48" s="131"/>
      <c r="AE48" s="131"/>
      <c r="AF48" s="457"/>
      <c r="AG48" s="136"/>
      <c r="AH48" s="141"/>
      <c r="AI48" s="141"/>
      <c r="AJ48" s="143"/>
    </row>
    <row r="49" spans="1:36" x14ac:dyDescent="0.2">
      <c r="A49" s="114" t="s">
        <v>15</v>
      </c>
      <c r="B49" s="131"/>
      <c r="C49" s="131"/>
      <c r="D49" s="129"/>
      <c r="E49" s="129"/>
      <c r="F49" s="129"/>
      <c r="G49" s="129"/>
      <c r="H49" s="129"/>
      <c r="I49" s="131"/>
      <c r="J49" s="131"/>
      <c r="K49" s="129"/>
      <c r="L49" s="129"/>
      <c r="M49" s="129"/>
      <c r="N49" s="129"/>
      <c r="O49" s="129"/>
      <c r="P49" s="131"/>
      <c r="Q49" s="131"/>
      <c r="R49" s="129"/>
      <c r="S49" s="129"/>
      <c r="T49" s="129" t="s">
        <v>289</v>
      </c>
      <c r="U49" s="129" t="s">
        <v>289</v>
      </c>
      <c r="V49" s="129" t="s">
        <v>289</v>
      </c>
      <c r="W49" s="131"/>
      <c r="X49" s="131"/>
      <c r="Y49" s="129" t="s">
        <v>289</v>
      </c>
      <c r="Z49" s="129" t="s">
        <v>289</v>
      </c>
      <c r="AA49" s="129" t="s">
        <v>289</v>
      </c>
      <c r="AB49" s="129" t="s">
        <v>289</v>
      </c>
      <c r="AC49" s="129" t="s">
        <v>289</v>
      </c>
      <c r="AD49" s="159"/>
      <c r="AE49" s="159"/>
      <c r="AF49" s="457"/>
      <c r="AG49" s="136"/>
      <c r="AH49" s="141"/>
      <c r="AI49" s="141"/>
      <c r="AJ49" s="143"/>
    </row>
    <row r="50" spans="1:36" x14ac:dyDescent="0.2">
      <c r="A50" s="111" t="s">
        <v>108</v>
      </c>
      <c r="B50" s="111">
        <v>1</v>
      </c>
      <c r="C50" s="111">
        <v>2</v>
      </c>
      <c r="D50" s="111">
        <v>3</v>
      </c>
      <c r="E50" s="111">
        <v>4</v>
      </c>
      <c r="F50" s="111">
        <v>5</v>
      </c>
      <c r="G50" s="112">
        <v>6</v>
      </c>
      <c r="H50" s="112">
        <v>7</v>
      </c>
      <c r="I50" s="112">
        <v>8</v>
      </c>
      <c r="J50" s="112">
        <v>9</v>
      </c>
      <c r="K50" s="112">
        <v>10</v>
      </c>
      <c r="L50" s="112">
        <v>11</v>
      </c>
      <c r="M50" s="112">
        <v>12</v>
      </c>
      <c r="N50" s="112">
        <v>13</v>
      </c>
      <c r="O50" s="112">
        <v>14</v>
      </c>
      <c r="P50" s="112">
        <v>15</v>
      </c>
      <c r="Q50" s="112">
        <v>16</v>
      </c>
      <c r="R50" s="112">
        <v>17</v>
      </c>
      <c r="S50" s="112">
        <v>18</v>
      </c>
      <c r="T50" s="112">
        <v>19</v>
      </c>
      <c r="U50" s="112">
        <v>20</v>
      </c>
      <c r="V50" s="112">
        <v>21</v>
      </c>
      <c r="W50" s="112">
        <v>22</v>
      </c>
      <c r="X50" s="112">
        <v>23</v>
      </c>
      <c r="Y50" s="112">
        <v>24</v>
      </c>
      <c r="Z50" s="112">
        <v>25</v>
      </c>
      <c r="AA50" s="112">
        <v>26</v>
      </c>
      <c r="AB50" s="112">
        <v>27</v>
      </c>
      <c r="AC50" s="112">
        <v>28</v>
      </c>
      <c r="AD50" s="112">
        <v>29</v>
      </c>
      <c r="AE50" s="127">
        <v>30</v>
      </c>
      <c r="AF50" s="112">
        <v>31</v>
      </c>
      <c r="AG50" s="135" t="s">
        <v>259</v>
      </c>
      <c r="AH50" s="140"/>
      <c r="AI50" s="140"/>
      <c r="AJ50" s="142"/>
    </row>
    <row r="51" spans="1:36" ht="21" customHeight="1" x14ac:dyDescent="0.2">
      <c r="A51" s="436" t="s">
        <v>8</v>
      </c>
      <c r="B51" s="434" t="s">
        <v>290</v>
      </c>
      <c r="C51" s="435"/>
      <c r="D51" s="153"/>
      <c r="E51" s="153"/>
      <c r="F51" s="153"/>
      <c r="G51" s="201"/>
      <c r="H51" s="201"/>
      <c r="I51" s="129"/>
      <c r="J51" s="129"/>
      <c r="K51" s="410" t="s">
        <v>291</v>
      </c>
      <c r="L51" s="411"/>
      <c r="M51" s="411"/>
      <c r="N51" s="411"/>
      <c r="O51" s="411"/>
      <c r="P51" s="411"/>
      <c r="Q51" s="411"/>
      <c r="R51" s="433"/>
      <c r="S51" s="129"/>
      <c r="T51" s="129"/>
      <c r="U51" s="131"/>
      <c r="V51" s="412" t="s">
        <v>114</v>
      </c>
      <c r="W51" s="413"/>
      <c r="X51" s="413"/>
      <c r="Y51" s="413"/>
      <c r="Z51" s="413"/>
      <c r="AA51" s="413"/>
      <c r="AB51" s="414"/>
      <c r="AC51" s="128" t="s">
        <v>292</v>
      </c>
      <c r="AD51" s="129"/>
      <c r="AE51" s="151" t="s">
        <v>293</v>
      </c>
      <c r="AF51" s="160" t="s">
        <v>100</v>
      </c>
      <c r="AG51" s="137" t="s">
        <v>294</v>
      </c>
      <c r="AH51" s="141"/>
      <c r="AI51" s="141"/>
      <c r="AJ51" s="143"/>
    </row>
    <row r="52" spans="1:36" ht="21.95" customHeight="1" x14ac:dyDescent="0.2">
      <c r="A52" s="437"/>
      <c r="B52" s="200"/>
      <c r="C52" s="200"/>
      <c r="D52" s="200"/>
      <c r="E52" s="200"/>
      <c r="F52" s="200"/>
      <c r="G52" s="203"/>
      <c r="H52" s="203"/>
      <c r="I52" s="145"/>
      <c r="J52" s="129"/>
      <c r="K52" s="129"/>
      <c r="L52" s="129"/>
      <c r="M52" s="129"/>
      <c r="N52" s="131"/>
      <c r="O52" s="131"/>
      <c r="P52" s="129"/>
      <c r="Q52" s="232" t="s">
        <v>295</v>
      </c>
      <c r="R52" s="129"/>
      <c r="S52" s="232" t="s">
        <v>296</v>
      </c>
      <c r="T52" s="129"/>
      <c r="U52" s="131"/>
      <c r="V52" s="148"/>
      <c r="W52" s="190"/>
      <c r="X52" s="190"/>
      <c r="Y52" s="190"/>
      <c r="Z52" s="190"/>
      <c r="AA52" s="190"/>
      <c r="AB52" s="149" t="s">
        <v>65</v>
      </c>
      <c r="AC52" s="128" t="s">
        <v>64</v>
      </c>
      <c r="AD52" s="129"/>
      <c r="AE52" s="151"/>
      <c r="AF52" s="160"/>
      <c r="AG52" s="137"/>
      <c r="AH52" s="141"/>
      <c r="AI52" s="141"/>
      <c r="AJ52" s="143"/>
    </row>
    <row r="53" spans="1:36" x14ac:dyDescent="0.2">
      <c r="A53" s="114" t="s">
        <v>11</v>
      </c>
      <c r="B53" s="160" t="s">
        <v>118</v>
      </c>
      <c r="C53" s="202" t="s">
        <v>117</v>
      </c>
      <c r="D53" s="202" t="s">
        <v>64</v>
      </c>
      <c r="E53" s="202"/>
      <c r="F53" s="202" t="s">
        <v>65</v>
      </c>
      <c r="G53" s="204" t="s">
        <v>102</v>
      </c>
      <c r="H53" s="205"/>
      <c r="I53" s="153"/>
      <c r="J53" s="153"/>
      <c r="K53" s="129"/>
      <c r="L53" s="129"/>
      <c r="M53" s="129"/>
      <c r="N53" s="131"/>
      <c r="O53" s="131"/>
      <c r="P53" s="163"/>
      <c r="Q53" s="458" t="s">
        <v>297</v>
      </c>
      <c r="R53" s="476"/>
      <c r="S53" s="476"/>
      <c r="T53" s="476"/>
      <c r="U53" s="459"/>
      <c r="V53" s="131"/>
      <c r="W53" s="129"/>
      <c r="X53" s="129"/>
      <c r="Y53" s="129"/>
      <c r="Z53" s="129"/>
      <c r="AA53" s="129"/>
      <c r="AB53" s="128"/>
      <c r="AC53" s="128"/>
      <c r="AD53" s="129"/>
      <c r="AE53" s="129"/>
      <c r="AF53" s="129"/>
      <c r="AG53" s="136"/>
      <c r="AH53" s="141"/>
      <c r="AI53" s="141">
        <f>7-1</f>
        <v>6</v>
      </c>
      <c r="AJ53" s="143"/>
    </row>
    <row r="54" spans="1:36" ht="21" customHeight="1" x14ac:dyDescent="0.2">
      <c r="A54" s="114" t="s">
        <v>13</v>
      </c>
      <c r="B54" s="129"/>
      <c r="C54" s="129"/>
      <c r="D54" s="129"/>
      <c r="E54" s="129"/>
      <c r="F54" s="130"/>
      <c r="G54" s="408" t="s">
        <v>298</v>
      </c>
      <c r="H54" s="408"/>
      <c r="I54" s="408"/>
      <c r="J54" s="409"/>
      <c r="K54" s="409"/>
      <c r="L54" s="129"/>
      <c r="M54" s="129"/>
      <c r="N54" s="131"/>
      <c r="O54" s="131" t="s">
        <v>199</v>
      </c>
      <c r="P54" s="129"/>
      <c r="Q54" s="458" t="s">
        <v>297</v>
      </c>
      <c r="R54" s="476"/>
      <c r="S54" s="476"/>
      <c r="T54" s="476"/>
      <c r="U54" s="459"/>
      <c r="V54" s="131"/>
      <c r="W54" s="129"/>
      <c r="X54" s="129"/>
      <c r="Y54" s="129"/>
      <c r="Z54" s="129"/>
      <c r="AA54" s="129"/>
      <c r="AB54" s="128"/>
      <c r="AC54" s="128"/>
      <c r="AD54" s="129"/>
      <c r="AE54" s="129"/>
      <c r="AF54" s="130"/>
      <c r="AG54" s="136"/>
      <c r="AH54" s="141"/>
      <c r="AI54" s="141"/>
      <c r="AJ54" s="143"/>
    </row>
    <row r="55" spans="1:36" ht="22.7" customHeight="1" x14ac:dyDescent="0.2">
      <c r="A55" s="114" t="s">
        <v>14</v>
      </c>
      <c r="B55" s="129"/>
      <c r="C55" s="151" t="s">
        <v>285</v>
      </c>
      <c r="D55" s="477" t="s">
        <v>299</v>
      </c>
      <c r="E55" s="478"/>
      <c r="F55" s="229" t="s">
        <v>117</v>
      </c>
      <c r="G55" s="230" t="s">
        <v>64</v>
      </c>
      <c r="H55" s="231" t="s">
        <v>300</v>
      </c>
      <c r="I55" s="208" t="s">
        <v>103</v>
      </c>
      <c r="J55" s="179"/>
      <c r="K55" s="179"/>
      <c r="L55" s="464" t="s">
        <v>301</v>
      </c>
      <c r="M55" s="465"/>
      <c r="N55" s="131"/>
      <c r="O55" s="131"/>
      <c r="P55" s="129"/>
      <c r="Q55" s="129"/>
      <c r="R55" s="209"/>
      <c r="S55" s="209" t="s">
        <v>51</v>
      </c>
      <c r="T55" s="129"/>
      <c r="U55" s="131"/>
      <c r="V55" s="131"/>
      <c r="W55" s="129"/>
      <c r="X55" s="129"/>
      <c r="Y55" s="129"/>
      <c r="Z55" s="129"/>
      <c r="AA55" s="129"/>
      <c r="AB55" s="128"/>
      <c r="AC55" s="128"/>
      <c r="AD55" s="129"/>
      <c r="AE55" s="129"/>
      <c r="AF55" s="130"/>
      <c r="AG55" s="136"/>
      <c r="AH55" s="141"/>
      <c r="AI55" s="141"/>
      <c r="AJ55" s="143"/>
    </row>
    <row r="56" spans="1:36" ht="15.75" customHeight="1" x14ac:dyDescent="0.2">
      <c r="A56" s="114"/>
      <c r="B56" s="167"/>
      <c r="C56" s="154"/>
      <c r="D56" s="191"/>
      <c r="E56" s="129"/>
      <c r="F56" s="233"/>
      <c r="G56" s="164"/>
      <c r="H56" s="164"/>
      <c r="I56" s="145"/>
      <c r="J56" s="469" t="s">
        <v>302</v>
      </c>
      <c r="K56" s="470"/>
      <c r="L56" s="464" t="s">
        <v>301</v>
      </c>
      <c r="M56" s="465"/>
      <c r="N56" s="131"/>
      <c r="O56" s="131"/>
      <c r="P56" s="129"/>
      <c r="Q56" s="129"/>
      <c r="R56" s="209"/>
      <c r="S56" s="209"/>
      <c r="T56" s="129"/>
      <c r="U56" s="131"/>
      <c r="V56" s="131"/>
      <c r="W56" s="129"/>
      <c r="X56" s="129"/>
      <c r="Y56" s="129"/>
      <c r="Z56" s="129"/>
      <c r="AA56" s="129"/>
      <c r="AB56" s="128"/>
      <c r="AC56" s="128"/>
      <c r="AD56" s="129"/>
      <c r="AE56" s="129"/>
      <c r="AF56" s="130"/>
      <c r="AG56" s="136"/>
      <c r="AH56" s="141"/>
      <c r="AI56" s="141"/>
      <c r="AJ56" s="143"/>
    </row>
    <row r="57" spans="1:36" x14ac:dyDescent="0.2">
      <c r="A57" s="114" t="s">
        <v>15</v>
      </c>
      <c r="B57" s="129" t="s">
        <v>289</v>
      </c>
      <c r="C57" s="129" t="s">
        <v>289</v>
      </c>
      <c r="D57" s="158" t="s">
        <v>289</v>
      </c>
      <c r="E57" s="158"/>
      <c r="F57" s="158"/>
      <c r="G57" s="164"/>
      <c r="H57" s="164"/>
      <c r="I57" s="129"/>
      <c r="J57" s="129"/>
      <c r="K57" s="129"/>
      <c r="L57" s="129"/>
      <c r="M57" s="129"/>
      <c r="N57" s="131"/>
      <c r="O57" s="131"/>
      <c r="P57" s="129"/>
      <c r="Q57" s="129"/>
      <c r="R57" s="129"/>
      <c r="S57" s="129"/>
      <c r="T57" s="129"/>
      <c r="U57" s="131"/>
      <c r="V57" s="131"/>
      <c r="W57" s="129"/>
      <c r="X57" s="129"/>
      <c r="Y57" s="129"/>
      <c r="Z57" s="129"/>
      <c r="AA57" s="129"/>
      <c r="AB57" s="128" t="s">
        <v>303</v>
      </c>
      <c r="AC57" s="128" t="s">
        <v>304</v>
      </c>
      <c r="AD57" s="129" t="s">
        <v>304</v>
      </c>
      <c r="AE57" s="129" t="s">
        <v>304</v>
      </c>
      <c r="AF57" s="130" t="s">
        <v>304</v>
      </c>
      <c r="AG57" s="136"/>
      <c r="AH57" s="141"/>
      <c r="AI57" s="141"/>
      <c r="AJ57" s="143"/>
    </row>
    <row r="58" spans="1:36" x14ac:dyDescent="0.2">
      <c r="A58" s="111" t="s">
        <v>128</v>
      </c>
      <c r="B58" s="112">
        <v>1</v>
      </c>
      <c r="C58" s="112">
        <v>2</v>
      </c>
      <c r="D58" s="112">
        <v>3</v>
      </c>
      <c r="E58" s="112">
        <v>4</v>
      </c>
      <c r="F58" s="112">
        <v>5</v>
      </c>
      <c r="G58" s="112">
        <v>6</v>
      </c>
      <c r="H58" s="112">
        <v>7</v>
      </c>
      <c r="I58" s="112">
        <v>8</v>
      </c>
      <c r="J58" s="112">
        <v>9</v>
      </c>
      <c r="K58" s="112">
        <v>10</v>
      </c>
      <c r="L58" s="112">
        <v>11</v>
      </c>
      <c r="M58" s="112">
        <v>12</v>
      </c>
      <c r="N58" s="112">
        <v>13</v>
      </c>
      <c r="O58" s="132">
        <v>14</v>
      </c>
      <c r="P58" s="112">
        <v>15</v>
      </c>
      <c r="Q58" s="112">
        <v>16</v>
      </c>
      <c r="R58" s="112">
        <v>17</v>
      </c>
      <c r="S58" s="112">
        <v>18</v>
      </c>
      <c r="T58" s="112">
        <v>19</v>
      </c>
      <c r="U58" s="112">
        <v>20</v>
      </c>
      <c r="V58" s="112">
        <v>21</v>
      </c>
      <c r="W58" s="112">
        <v>22</v>
      </c>
      <c r="X58" s="112">
        <v>23</v>
      </c>
      <c r="Y58" s="112">
        <v>24</v>
      </c>
      <c r="Z58" s="112">
        <v>25</v>
      </c>
      <c r="AA58" s="112">
        <v>26</v>
      </c>
      <c r="AB58" s="112">
        <v>27</v>
      </c>
      <c r="AC58" s="112">
        <v>28</v>
      </c>
      <c r="AD58" s="112">
        <v>29</v>
      </c>
      <c r="AE58" s="112">
        <v>30</v>
      </c>
      <c r="AF58" s="127">
        <v>31</v>
      </c>
      <c r="AG58" s="135" t="s">
        <v>259</v>
      </c>
      <c r="AH58" s="189"/>
      <c r="AI58" s="189"/>
      <c r="AJ58" s="142"/>
    </row>
    <row r="59" spans="1:36" ht="18.75" customHeight="1" x14ac:dyDescent="0.2">
      <c r="A59" s="114" t="s">
        <v>8</v>
      </c>
      <c r="B59" s="466" t="s">
        <v>305</v>
      </c>
      <c r="C59" s="467"/>
      <c r="D59" s="467"/>
      <c r="E59" s="467"/>
      <c r="F59" s="468"/>
      <c r="G59" s="151"/>
      <c r="H59" s="129"/>
      <c r="I59" s="129"/>
      <c r="J59" s="129"/>
      <c r="K59" s="128"/>
      <c r="L59" s="168"/>
      <c r="M59" s="129"/>
      <c r="N59" s="130"/>
      <c r="O59" s="473" t="s">
        <v>306</v>
      </c>
      <c r="P59" s="474"/>
      <c r="Q59" s="474"/>
      <c r="R59" s="474"/>
      <c r="S59" s="474"/>
      <c r="T59" s="474"/>
      <c r="U59" s="474"/>
      <c r="V59" s="475"/>
      <c r="W59" s="129"/>
      <c r="X59" s="209" t="s">
        <v>51</v>
      </c>
      <c r="Y59" s="123" t="s">
        <v>307</v>
      </c>
      <c r="Z59" s="123" t="s">
        <v>308</v>
      </c>
      <c r="AA59" s="129"/>
      <c r="AB59" s="129"/>
      <c r="AC59" s="129"/>
      <c r="AD59" s="129"/>
      <c r="AE59" s="129"/>
      <c r="AF59" s="148"/>
      <c r="AG59" s="136" t="s">
        <v>309</v>
      </c>
      <c r="AH59" s="177"/>
      <c r="AI59" s="177"/>
      <c r="AJ59" s="143"/>
    </row>
    <row r="60" spans="1:36" x14ac:dyDescent="0.2">
      <c r="A60" s="212" t="s">
        <v>11</v>
      </c>
      <c r="B60" s="151" t="s">
        <v>117</v>
      </c>
      <c r="C60" s="151" t="s">
        <v>118</v>
      </c>
      <c r="D60" s="151"/>
      <c r="E60" s="151" t="s">
        <v>65</v>
      </c>
      <c r="F60" s="151" t="s">
        <v>102</v>
      </c>
      <c r="G60" s="211"/>
      <c r="H60" s="129"/>
      <c r="I60" s="129"/>
      <c r="J60" s="129"/>
      <c r="K60" s="164"/>
      <c r="L60" s="165"/>
      <c r="M60" s="129"/>
      <c r="N60" s="461" t="s">
        <v>310</v>
      </c>
      <c r="O60" s="431"/>
      <c r="P60" s="431"/>
      <c r="Q60" s="431"/>
      <c r="R60" s="431"/>
      <c r="S60" s="431"/>
      <c r="T60" s="432"/>
      <c r="U60" s="129"/>
      <c r="V60" s="129"/>
      <c r="W60" s="129"/>
      <c r="X60" s="129"/>
      <c r="Y60" s="123" t="s">
        <v>307</v>
      </c>
      <c r="Z60" s="123" t="s">
        <v>131</v>
      </c>
      <c r="AA60" s="129"/>
      <c r="AB60" s="129"/>
      <c r="AC60" s="209" t="s">
        <v>51</v>
      </c>
      <c r="AD60" s="129"/>
      <c r="AE60" s="129"/>
      <c r="AF60" s="148"/>
      <c r="AG60" s="136"/>
      <c r="AH60" s="177"/>
      <c r="AI60" s="177"/>
      <c r="AJ60" s="143"/>
    </row>
    <row r="61" spans="1:36" x14ac:dyDescent="0.2">
      <c r="A61" s="114" t="s">
        <v>13</v>
      </c>
      <c r="B61" s="158"/>
      <c r="C61" s="158"/>
      <c r="D61" s="164"/>
      <c r="E61" s="165"/>
      <c r="F61" s="158"/>
      <c r="G61" s="129"/>
      <c r="H61" s="129"/>
      <c r="I61" s="129"/>
      <c r="J61" s="129"/>
      <c r="K61" s="164"/>
      <c r="L61" s="165"/>
      <c r="M61" s="129"/>
      <c r="N61" s="129"/>
      <c r="O61" s="129"/>
      <c r="P61" s="131"/>
      <c r="Q61" s="129"/>
      <c r="R61" s="164"/>
      <c r="S61" s="165"/>
      <c r="T61" s="129"/>
      <c r="U61" s="129"/>
      <c r="V61" s="129"/>
      <c r="W61" s="129"/>
      <c r="X61" s="129"/>
      <c r="Y61" s="458" t="s">
        <v>311</v>
      </c>
      <c r="Z61" s="459"/>
      <c r="AA61" s="129"/>
      <c r="AB61" s="129"/>
      <c r="AC61" s="129"/>
      <c r="AD61" s="129"/>
      <c r="AE61" s="129"/>
      <c r="AF61" s="148"/>
      <c r="AG61" s="136"/>
      <c r="AH61" s="177"/>
      <c r="AI61" s="177"/>
      <c r="AJ61" s="143"/>
    </row>
    <row r="62" spans="1:36" ht="30.75" customHeight="1" x14ac:dyDescent="0.2">
      <c r="A62" s="114" t="s">
        <v>14</v>
      </c>
      <c r="B62" s="129"/>
      <c r="C62" s="129"/>
      <c r="D62" s="164"/>
      <c r="E62" s="165"/>
      <c r="F62" s="129"/>
      <c r="G62" s="129"/>
      <c r="H62" s="129"/>
      <c r="I62" s="129"/>
      <c r="J62" s="129"/>
      <c r="K62" s="164"/>
      <c r="L62" s="165"/>
      <c r="M62" s="129"/>
      <c r="N62" s="129"/>
      <c r="O62" s="129"/>
      <c r="P62" s="131"/>
      <c r="Q62" s="480" t="s">
        <v>312</v>
      </c>
      <c r="R62" s="481"/>
      <c r="S62" s="482"/>
      <c r="T62" s="129"/>
      <c r="U62" s="129"/>
      <c r="V62" s="129"/>
      <c r="W62" s="129"/>
      <c r="X62" s="129"/>
      <c r="Y62" s="131"/>
      <c r="Z62" s="131"/>
      <c r="AA62" s="129"/>
      <c r="AB62" s="129"/>
      <c r="AC62" s="129"/>
      <c r="AD62" s="129"/>
      <c r="AE62" s="129"/>
      <c r="AF62" s="148"/>
      <c r="AG62" s="136"/>
      <c r="AH62" s="177"/>
      <c r="AI62" s="177"/>
      <c r="AJ62" s="143"/>
    </row>
    <row r="63" spans="1:36" x14ac:dyDescent="0.2">
      <c r="A63" s="114" t="s">
        <v>15</v>
      </c>
      <c r="B63" s="129" t="s">
        <v>304</v>
      </c>
      <c r="C63" s="129" t="s">
        <v>304</v>
      </c>
      <c r="D63" s="164" t="s">
        <v>304</v>
      </c>
      <c r="E63" s="165" t="s">
        <v>304</v>
      </c>
      <c r="F63" s="129" t="s">
        <v>304</v>
      </c>
      <c r="G63" s="129" t="s">
        <v>304</v>
      </c>
      <c r="H63" s="129" t="s">
        <v>304</v>
      </c>
      <c r="I63" s="129" t="s">
        <v>304</v>
      </c>
      <c r="J63" s="129" t="s">
        <v>304</v>
      </c>
      <c r="K63" s="164" t="s">
        <v>304</v>
      </c>
      <c r="L63" s="165" t="s">
        <v>304</v>
      </c>
      <c r="M63" s="129"/>
      <c r="N63" s="129"/>
      <c r="O63" s="129"/>
      <c r="P63" s="131"/>
      <c r="Q63" s="129"/>
      <c r="R63" s="164"/>
      <c r="S63" s="165"/>
      <c r="T63" s="129"/>
      <c r="U63" s="129"/>
      <c r="V63" s="129"/>
      <c r="W63" s="129"/>
      <c r="X63" s="129"/>
      <c r="Y63" s="131"/>
      <c r="Z63" s="131"/>
      <c r="AA63" s="129"/>
      <c r="AB63" s="129"/>
      <c r="AC63" s="129"/>
      <c r="AD63" s="129"/>
      <c r="AE63" s="129"/>
      <c r="AF63" s="148"/>
      <c r="AG63" s="136"/>
      <c r="AH63" s="177"/>
      <c r="AI63" s="177"/>
      <c r="AJ63" s="143"/>
    </row>
    <row r="64" spans="1:36" x14ac:dyDescent="0.2">
      <c r="A64" s="111" t="s">
        <v>144</v>
      </c>
      <c r="B64" s="112">
        <v>1</v>
      </c>
      <c r="C64" s="111">
        <v>2</v>
      </c>
      <c r="D64" s="111">
        <v>3</v>
      </c>
      <c r="E64" s="111">
        <v>4</v>
      </c>
      <c r="F64" s="111">
        <v>5</v>
      </c>
      <c r="G64" s="111">
        <v>6</v>
      </c>
      <c r="H64" s="111">
        <v>7</v>
      </c>
      <c r="I64" s="111">
        <v>8</v>
      </c>
      <c r="J64" s="111">
        <v>9</v>
      </c>
      <c r="K64" s="111">
        <v>10</v>
      </c>
      <c r="L64" s="111">
        <v>11</v>
      </c>
      <c r="M64" s="111">
        <v>12</v>
      </c>
      <c r="N64" s="111">
        <v>13</v>
      </c>
      <c r="O64" s="111">
        <v>14</v>
      </c>
      <c r="P64" s="111">
        <v>15</v>
      </c>
      <c r="Q64" s="111">
        <v>16</v>
      </c>
      <c r="R64" s="111">
        <v>17</v>
      </c>
      <c r="S64" s="111">
        <v>18</v>
      </c>
      <c r="T64" s="111">
        <v>19</v>
      </c>
      <c r="U64" s="111">
        <v>20</v>
      </c>
      <c r="V64" s="111">
        <v>21</v>
      </c>
      <c r="W64" s="111">
        <v>22</v>
      </c>
      <c r="X64" s="111">
        <v>23</v>
      </c>
      <c r="Y64" s="111">
        <v>24</v>
      </c>
      <c r="Z64" s="111">
        <v>25</v>
      </c>
      <c r="AA64" s="111">
        <v>26</v>
      </c>
      <c r="AB64" s="111">
        <v>27</v>
      </c>
      <c r="AC64" s="111">
        <v>28</v>
      </c>
      <c r="AD64" s="111">
        <v>29</v>
      </c>
      <c r="AE64" s="111">
        <v>30</v>
      </c>
      <c r="AF64" s="456"/>
      <c r="AG64" s="135" t="s">
        <v>259</v>
      </c>
      <c r="AH64" s="189"/>
      <c r="AI64" s="189"/>
      <c r="AJ64" s="142"/>
    </row>
    <row r="65" spans="1:36" x14ac:dyDescent="0.2">
      <c r="A65" s="114" t="s">
        <v>8</v>
      </c>
      <c r="B65" s="131"/>
      <c r="C65" s="129"/>
      <c r="D65" s="129"/>
      <c r="E65" s="129"/>
      <c r="F65" s="129"/>
      <c r="G65" s="129"/>
      <c r="H65" s="131"/>
      <c r="I65" s="131"/>
      <c r="J65" s="129"/>
      <c r="K65" s="129"/>
      <c r="L65" s="129"/>
      <c r="M65" s="129"/>
      <c r="N65" s="129"/>
      <c r="O65" s="131"/>
      <c r="P65" s="131"/>
      <c r="Q65" s="129"/>
      <c r="R65" s="129"/>
      <c r="S65" s="129"/>
      <c r="T65" s="129"/>
      <c r="U65" s="129"/>
      <c r="V65" s="131"/>
      <c r="W65" s="131"/>
      <c r="X65" s="129"/>
      <c r="Y65" s="151" t="s">
        <v>103</v>
      </c>
      <c r="Z65" s="151"/>
      <c r="AA65" s="473" t="s">
        <v>313</v>
      </c>
      <c r="AB65" s="474"/>
      <c r="AC65" s="474"/>
      <c r="AD65" s="475"/>
      <c r="AE65" s="192" t="s">
        <v>191</v>
      </c>
      <c r="AF65" s="457"/>
      <c r="AG65" s="136"/>
      <c r="AH65" s="177"/>
      <c r="AI65" s="177"/>
      <c r="AJ65" s="143"/>
    </row>
    <row r="66" spans="1:36" ht="13.5" customHeight="1" x14ac:dyDescent="0.2">
      <c r="A66" s="114" t="s">
        <v>11</v>
      </c>
      <c r="B66" s="131"/>
      <c r="C66" s="129"/>
      <c r="D66" s="129"/>
      <c r="E66" s="129"/>
      <c r="F66" s="129"/>
      <c r="G66" s="129"/>
      <c r="H66" s="131"/>
      <c r="I66" s="131"/>
      <c r="J66" s="129"/>
      <c r="K66" s="129"/>
      <c r="L66" s="129"/>
      <c r="M66" s="129"/>
      <c r="N66" s="129"/>
      <c r="O66" s="131"/>
      <c r="P66" s="131"/>
      <c r="Q66" s="129"/>
      <c r="R66" s="129"/>
      <c r="S66" s="129"/>
      <c r="T66" s="129"/>
      <c r="U66" s="129"/>
      <c r="V66" s="131"/>
      <c r="W66" s="131"/>
      <c r="X66" s="129"/>
      <c r="Y66" s="129"/>
      <c r="Z66" s="151"/>
      <c r="AA66" s="473" t="s">
        <v>314</v>
      </c>
      <c r="AB66" s="474"/>
      <c r="AC66" s="474"/>
      <c r="AD66" s="475"/>
      <c r="AE66" s="151"/>
      <c r="AF66" s="457"/>
      <c r="AG66" s="136"/>
      <c r="AH66" s="177"/>
      <c r="AI66" s="177"/>
      <c r="AJ66" s="143"/>
    </row>
    <row r="67" spans="1:36" x14ac:dyDescent="0.2">
      <c r="A67" s="114" t="s">
        <v>13</v>
      </c>
      <c r="B67" s="131"/>
      <c r="C67" s="129"/>
      <c r="D67" s="129"/>
      <c r="E67" s="129"/>
      <c r="F67" s="129"/>
      <c r="G67" s="129"/>
      <c r="H67" s="131"/>
      <c r="I67" s="131"/>
      <c r="J67" s="129"/>
      <c r="K67" s="405" t="s">
        <v>315</v>
      </c>
      <c r="L67" s="406"/>
      <c r="M67" s="406"/>
      <c r="N67" s="406"/>
      <c r="O67" s="407"/>
      <c r="P67" s="131"/>
      <c r="Q67" s="153"/>
      <c r="R67" s="129"/>
      <c r="S67" s="129"/>
      <c r="T67" s="129"/>
      <c r="U67" s="129"/>
      <c r="V67" s="131"/>
      <c r="W67" s="131"/>
      <c r="X67" s="129"/>
      <c r="Y67" s="129"/>
      <c r="Z67" s="151" t="s">
        <v>103</v>
      </c>
      <c r="AA67" s="151" t="s">
        <v>142</v>
      </c>
      <c r="AB67" s="151" t="s">
        <v>117</v>
      </c>
      <c r="AC67" s="151" t="s">
        <v>65</v>
      </c>
      <c r="AD67" s="151" t="s">
        <v>316</v>
      </c>
      <c r="AE67" s="151" t="s">
        <v>317</v>
      </c>
      <c r="AF67" s="457"/>
      <c r="AG67" s="136"/>
      <c r="AH67" s="177"/>
      <c r="AI67" s="177"/>
      <c r="AJ67" s="143"/>
    </row>
    <row r="68" spans="1:36" ht="14.25" customHeight="1" x14ac:dyDescent="0.2">
      <c r="A68" s="114" t="s">
        <v>14</v>
      </c>
      <c r="B68" s="131"/>
      <c r="C68" s="129"/>
      <c r="D68" s="129"/>
      <c r="E68" s="129"/>
      <c r="F68" s="129"/>
      <c r="G68" s="129"/>
      <c r="H68" s="131"/>
      <c r="I68" s="126" t="s">
        <v>103</v>
      </c>
      <c r="J68" s="410" t="s">
        <v>318</v>
      </c>
      <c r="K68" s="411"/>
      <c r="L68" s="411"/>
      <c r="M68" s="411"/>
      <c r="N68" s="411"/>
      <c r="O68" s="411"/>
      <c r="P68" s="411"/>
      <c r="Q68" s="162" t="s">
        <v>103</v>
      </c>
      <c r="R68" s="145"/>
      <c r="S68" s="129"/>
      <c r="T68" s="129"/>
      <c r="U68" s="129"/>
      <c r="V68" s="131"/>
      <c r="W68" s="131"/>
      <c r="X68" s="129"/>
      <c r="Y68" s="129"/>
      <c r="Z68" s="129"/>
      <c r="AA68" s="129"/>
      <c r="AB68" s="129"/>
      <c r="AC68" s="131"/>
      <c r="AD68" s="131"/>
      <c r="AE68" s="129"/>
      <c r="AF68" s="457"/>
      <c r="AG68" s="136"/>
      <c r="AH68" s="177"/>
      <c r="AI68" s="177"/>
      <c r="AJ68" s="143"/>
    </row>
    <row r="69" spans="1:36" ht="32.1" customHeight="1" x14ac:dyDescent="0.2">
      <c r="A69" s="114" t="s">
        <v>15</v>
      </c>
      <c r="B69" s="131"/>
      <c r="C69" s="129"/>
      <c r="D69" s="129"/>
      <c r="E69" s="129"/>
      <c r="F69" s="129"/>
      <c r="G69" s="129"/>
      <c r="H69" s="131"/>
      <c r="I69" s="131"/>
      <c r="J69" s="440" t="s">
        <v>319</v>
      </c>
      <c r="K69" s="441"/>
      <c r="L69" s="129"/>
      <c r="M69" s="129"/>
      <c r="N69" s="129"/>
      <c r="O69" s="129"/>
      <c r="P69" s="129"/>
      <c r="Q69" s="213" t="s">
        <v>320</v>
      </c>
      <c r="R69" s="129"/>
      <c r="S69" s="129"/>
      <c r="T69" s="129"/>
      <c r="U69" s="129"/>
      <c r="V69" s="131"/>
      <c r="W69" s="131"/>
      <c r="X69" s="129"/>
      <c r="Y69" s="129"/>
      <c r="Z69" s="129"/>
      <c r="AA69" s="129"/>
      <c r="AB69" s="129"/>
      <c r="AC69" s="131"/>
      <c r="AD69" s="213" t="s">
        <v>321</v>
      </c>
      <c r="AE69" s="129"/>
      <c r="AF69" s="479"/>
      <c r="AG69" s="136"/>
      <c r="AH69" s="177"/>
      <c r="AI69" s="177"/>
      <c r="AJ69" s="143"/>
    </row>
    <row r="70" spans="1:36" x14ac:dyDescent="0.2">
      <c r="A70" s="111" t="s">
        <v>161</v>
      </c>
      <c r="B70" s="111">
        <v>1</v>
      </c>
      <c r="C70" s="111">
        <v>2</v>
      </c>
      <c r="D70" s="111">
        <v>3</v>
      </c>
      <c r="E70" s="111">
        <v>4</v>
      </c>
      <c r="F70" s="111">
        <v>5</v>
      </c>
      <c r="G70" s="111">
        <v>6</v>
      </c>
      <c r="H70" s="111">
        <v>7</v>
      </c>
      <c r="I70" s="111">
        <v>8</v>
      </c>
      <c r="J70" s="111">
        <v>9</v>
      </c>
      <c r="K70" s="111">
        <v>10</v>
      </c>
      <c r="L70" s="111">
        <v>11</v>
      </c>
      <c r="M70" s="111">
        <v>12</v>
      </c>
      <c r="N70" s="111">
        <v>13</v>
      </c>
      <c r="O70" s="111">
        <v>14</v>
      </c>
      <c r="P70" s="111">
        <v>15</v>
      </c>
      <c r="Q70" s="111">
        <v>16</v>
      </c>
      <c r="R70" s="111">
        <v>17</v>
      </c>
      <c r="S70" s="111">
        <v>18</v>
      </c>
      <c r="T70" s="112">
        <v>19</v>
      </c>
      <c r="U70" s="112">
        <v>20</v>
      </c>
      <c r="V70" s="112">
        <v>21</v>
      </c>
      <c r="W70" s="112">
        <v>22</v>
      </c>
      <c r="X70" s="112">
        <v>23</v>
      </c>
      <c r="Y70" s="112">
        <v>24</v>
      </c>
      <c r="Z70" s="112">
        <v>25</v>
      </c>
      <c r="AA70" s="112">
        <v>26</v>
      </c>
      <c r="AB70" s="112">
        <v>27</v>
      </c>
      <c r="AC70" s="112">
        <v>28</v>
      </c>
      <c r="AD70" s="112">
        <v>29</v>
      </c>
      <c r="AE70" s="112">
        <v>30</v>
      </c>
      <c r="AF70" s="127">
        <v>31</v>
      </c>
      <c r="AG70" s="135" t="s">
        <v>259</v>
      </c>
      <c r="AH70" s="189"/>
      <c r="AI70" s="189"/>
      <c r="AJ70" s="142"/>
    </row>
    <row r="71" spans="1:36" ht="13.5" customHeight="1" x14ac:dyDescent="0.2">
      <c r="A71" s="114" t="s">
        <v>8</v>
      </c>
      <c r="B71" s="425" t="s">
        <v>322</v>
      </c>
      <c r="C71" s="426"/>
      <c r="D71" s="129"/>
      <c r="E71" s="129"/>
      <c r="F71" s="131"/>
      <c r="G71" s="131"/>
      <c r="H71" s="129"/>
      <c r="I71" s="129"/>
      <c r="J71" s="129"/>
      <c r="K71" s="129"/>
      <c r="L71" s="129"/>
      <c r="M71" s="131"/>
      <c r="N71" s="131"/>
      <c r="O71" s="129"/>
      <c r="P71" s="129"/>
      <c r="Q71" s="483" t="s">
        <v>323</v>
      </c>
      <c r="R71" s="484"/>
      <c r="S71" s="484"/>
      <c r="T71" s="484"/>
      <c r="U71" s="484"/>
      <c r="V71" s="484"/>
      <c r="W71" s="485"/>
      <c r="X71" s="129"/>
      <c r="Y71" s="129"/>
      <c r="Z71" s="129"/>
      <c r="AA71" s="131"/>
      <c r="AB71" s="131"/>
      <c r="AC71" s="129"/>
      <c r="AD71" s="129"/>
      <c r="AE71" s="129"/>
      <c r="AF71" s="124" t="s">
        <v>324</v>
      </c>
      <c r="AG71" s="136"/>
      <c r="AH71" s="177"/>
      <c r="AI71" s="177"/>
      <c r="AJ71" s="143"/>
    </row>
    <row r="72" spans="1:36" ht="22.5" x14ac:dyDescent="0.2">
      <c r="A72" s="114" t="s">
        <v>11</v>
      </c>
      <c r="B72" s="129"/>
      <c r="C72" s="129"/>
      <c r="D72" s="129"/>
      <c r="E72" s="129"/>
      <c r="F72" s="131"/>
      <c r="G72" s="131"/>
      <c r="H72" s="129"/>
      <c r="I72" s="129"/>
      <c r="J72" s="129"/>
      <c r="K72" s="129"/>
      <c r="L72" s="129"/>
      <c r="M72" s="131"/>
      <c r="N72" s="131"/>
      <c r="O72" s="129"/>
      <c r="P72" s="129"/>
      <c r="Q72" s="129"/>
      <c r="R72" s="129"/>
      <c r="S72" s="129"/>
      <c r="T72" s="131"/>
      <c r="U72" s="131"/>
      <c r="V72" s="129"/>
      <c r="W72" s="129"/>
      <c r="X72" s="129"/>
      <c r="Y72" s="129"/>
      <c r="Z72" s="129"/>
      <c r="AA72" s="131"/>
      <c r="AB72" s="131"/>
      <c r="AC72" s="129"/>
      <c r="AD72" s="129"/>
      <c r="AE72" s="129"/>
      <c r="AF72" s="124" t="s">
        <v>325</v>
      </c>
      <c r="AG72" s="136"/>
      <c r="AH72" s="177"/>
      <c r="AI72" s="177"/>
      <c r="AJ72" s="143"/>
    </row>
    <row r="73" spans="1:36" x14ac:dyDescent="0.2">
      <c r="A73" s="114" t="s">
        <v>13</v>
      </c>
      <c r="B73" s="129"/>
      <c r="C73" s="129"/>
      <c r="D73" s="129"/>
      <c r="E73" s="129"/>
      <c r="F73" s="131"/>
      <c r="G73" s="131"/>
      <c r="H73" s="129"/>
      <c r="I73" s="129"/>
      <c r="J73" s="129"/>
      <c r="K73" s="129"/>
      <c r="L73" s="129"/>
      <c r="M73" s="131"/>
      <c r="N73" s="131"/>
      <c r="O73" s="129"/>
      <c r="P73" s="129"/>
      <c r="Q73" s="129"/>
      <c r="R73" s="129"/>
      <c r="S73" s="129"/>
      <c r="T73" s="131"/>
      <c r="U73" s="131"/>
      <c r="V73" s="129"/>
      <c r="W73" s="129"/>
      <c r="X73" s="129"/>
      <c r="Y73" s="129"/>
      <c r="Z73" s="129"/>
      <c r="AA73" s="131"/>
      <c r="AB73" s="131"/>
      <c r="AC73" s="129"/>
      <c r="AD73" s="129" t="s">
        <v>175</v>
      </c>
      <c r="AE73" s="129" t="s">
        <v>175</v>
      </c>
      <c r="AF73" s="124"/>
      <c r="AG73" s="136"/>
      <c r="AH73" s="177"/>
      <c r="AI73" s="177"/>
      <c r="AJ73" s="143"/>
    </row>
    <row r="74" spans="1:36" x14ac:dyDescent="0.2">
      <c r="A74" s="114" t="s">
        <v>14</v>
      </c>
      <c r="B74" s="129"/>
      <c r="C74" s="129"/>
      <c r="D74" s="129"/>
      <c r="E74" s="129"/>
      <c r="F74" s="131"/>
      <c r="G74" s="131"/>
      <c r="H74" s="129"/>
      <c r="I74" s="129"/>
      <c r="J74" s="129"/>
      <c r="K74" s="129"/>
      <c r="L74" s="129"/>
      <c r="M74" s="131"/>
      <c r="N74" s="131"/>
      <c r="O74" s="129"/>
      <c r="P74" s="129"/>
      <c r="Q74" s="129"/>
      <c r="R74" s="129"/>
      <c r="S74" s="129"/>
      <c r="T74" s="131"/>
      <c r="U74" s="131"/>
      <c r="V74" s="129"/>
      <c r="W74" s="129"/>
      <c r="X74" s="129"/>
      <c r="Y74" s="129"/>
      <c r="Z74" s="129"/>
      <c r="AA74" s="131"/>
      <c r="AB74" s="131"/>
      <c r="AC74" s="129"/>
      <c r="AD74" s="129"/>
      <c r="AE74" s="129"/>
      <c r="AF74" s="130"/>
      <c r="AG74" s="136"/>
      <c r="AH74" s="177"/>
      <c r="AI74" s="177"/>
      <c r="AJ74" s="143"/>
    </row>
    <row r="75" spans="1:36" ht="22.5" customHeight="1" x14ac:dyDescent="0.2">
      <c r="A75" s="114" t="s">
        <v>15</v>
      </c>
      <c r="B75" s="129"/>
      <c r="C75" s="129"/>
      <c r="D75" s="129"/>
      <c r="E75" s="129"/>
      <c r="F75" s="131"/>
      <c r="G75" s="131"/>
      <c r="H75" s="129"/>
      <c r="I75" s="129"/>
      <c r="J75" s="129"/>
      <c r="K75" s="129"/>
      <c r="L75" s="129"/>
      <c r="M75" s="131"/>
      <c r="N75" s="131"/>
      <c r="O75" s="129"/>
      <c r="P75" s="129"/>
      <c r="Q75" s="129"/>
      <c r="R75" s="129"/>
      <c r="S75" s="129"/>
      <c r="T75" s="440" t="s">
        <v>326</v>
      </c>
      <c r="U75" s="441"/>
      <c r="V75" s="129"/>
      <c r="W75" s="129"/>
      <c r="X75" s="129"/>
      <c r="Y75" s="129"/>
      <c r="Z75" s="129"/>
      <c r="AA75" s="440" t="s">
        <v>327</v>
      </c>
      <c r="AB75" s="441"/>
      <c r="AC75" s="129"/>
      <c r="AD75" s="129"/>
      <c r="AE75" s="129"/>
      <c r="AF75" s="161"/>
      <c r="AG75" s="136"/>
      <c r="AH75" s="177"/>
      <c r="AI75" s="177"/>
      <c r="AJ75" s="143"/>
    </row>
    <row r="76" spans="1:36" x14ac:dyDescent="0.2">
      <c r="A76" s="207">
        <v>45597</v>
      </c>
      <c r="B76" s="112">
        <v>1</v>
      </c>
      <c r="C76" s="112">
        <v>2</v>
      </c>
      <c r="D76" s="112">
        <v>3</v>
      </c>
      <c r="E76" s="112">
        <v>4</v>
      </c>
      <c r="F76" s="111">
        <v>5</v>
      </c>
      <c r="G76" s="111">
        <v>6</v>
      </c>
      <c r="H76" s="111">
        <v>7</v>
      </c>
      <c r="I76" s="111">
        <v>8</v>
      </c>
      <c r="J76" s="111">
        <v>9</v>
      </c>
      <c r="K76" s="111">
        <v>10</v>
      </c>
      <c r="L76" s="111">
        <v>11</v>
      </c>
      <c r="M76" s="111">
        <v>12</v>
      </c>
      <c r="N76" s="111">
        <v>13</v>
      </c>
      <c r="O76" s="111">
        <v>14</v>
      </c>
      <c r="P76" s="111">
        <v>15</v>
      </c>
      <c r="Q76" s="111">
        <v>16</v>
      </c>
      <c r="R76" s="111">
        <v>17</v>
      </c>
      <c r="S76" s="111">
        <v>18</v>
      </c>
      <c r="T76" s="111">
        <v>19</v>
      </c>
      <c r="U76" s="111">
        <v>20</v>
      </c>
      <c r="V76" s="111">
        <v>21</v>
      </c>
      <c r="W76" s="111">
        <v>22</v>
      </c>
      <c r="X76" s="111">
        <v>23</v>
      </c>
      <c r="Y76" s="111">
        <v>24</v>
      </c>
      <c r="Z76" s="111">
        <v>25</v>
      </c>
      <c r="AA76" s="111">
        <v>26</v>
      </c>
      <c r="AB76" s="111">
        <v>27</v>
      </c>
      <c r="AC76" s="111">
        <v>28</v>
      </c>
      <c r="AD76" s="111">
        <v>29</v>
      </c>
      <c r="AE76" s="113">
        <v>30</v>
      </c>
      <c r="AF76" s="456"/>
      <c r="AG76" s="135" t="s">
        <v>259</v>
      </c>
      <c r="AH76" s="189"/>
      <c r="AI76" s="189"/>
      <c r="AJ76" s="142"/>
    </row>
    <row r="77" spans="1:36" ht="22.5" x14ac:dyDescent="0.2">
      <c r="A77" s="114" t="s">
        <v>8</v>
      </c>
      <c r="B77" s="123" t="s">
        <v>82</v>
      </c>
      <c r="C77" s="123" t="s">
        <v>328</v>
      </c>
      <c r="D77" s="123" t="s">
        <v>170</v>
      </c>
      <c r="E77" s="129"/>
      <c r="F77" s="129"/>
      <c r="G77" s="129"/>
      <c r="H77" s="129"/>
      <c r="I77" s="129"/>
      <c r="J77" s="131"/>
      <c r="K77" s="131"/>
      <c r="L77" s="131"/>
      <c r="M77" s="129"/>
      <c r="N77" s="129"/>
      <c r="O77" s="129"/>
      <c r="P77" s="129"/>
      <c r="Q77" s="131"/>
      <c r="R77" s="131"/>
      <c r="S77" s="129"/>
      <c r="T77" s="129"/>
      <c r="U77" s="129"/>
      <c r="V77" s="129"/>
      <c r="W77" s="129"/>
      <c r="X77" s="131"/>
      <c r="Y77" s="131"/>
      <c r="Z77" s="129"/>
      <c r="AA77" s="129"/>
      <c r="AB77" s="129"/>
      <c r="AC77" s="129"/>
      <c r="AD77" s="129"/>
      <c r="AE77" s="148"/>
      <c r="AF77" s="457"/>
      <c r="AG77" s="136"/>
      <c r="AH77" s="177"/>
      <c r="AI77" s="177"/>
      <c r="AJ77" s="143"/>
    </row>
    <row r="78" spans="1:36" x14ac:dyDescent="0.2">
      <c r="A78" s="114" t="s">
        <v>11</v>
      </c>
      <c r="B78" s="191"/>
      <c r="C78" s="191"/>
      <c r="D78" s="191"/>
      <c r="E78" s="129"/>
      <c r="F78" s="129"/>
      <c r="G78" s="129"/>
      <c r="H78" s="129"/>
      <c r="I78" s="129"/>
      <c r="J78" s="131"/>
      <c r="K78" s="131"/>
      <c r="L78" s="131"/>
      <c r="M78" s="129"/>
      <c r="N78" s="129"/>
      <c r="O78" s="129"/>
      <c r="P78" s="129"/>
      <c r="Q78" s="131"/>
      <c r="R78" s="131"/>
      <c r="S78" s="129"/>
      <c r="T78" s="129"/>
      <c r="U78" s="129"/>
      <c r="V78" s="129"/>
      <c r="W78" s="129"/>
      <c r="X78" s="131"/>
      <c r="Y78" s="131"/>
      <c r="Z78" s="129"/>
      <c r="AA78" s="129"/>
      <c r="AB78" s="129"/>
      <c r="AC78" s="129"/>
      <c r="AD78" s="129"/>
      <c r="AE78" s="148"/>
      <c r="AF78" s="457"/>
      <c r="AG78" s="136"/>
      <c r="AH78" s="177"/>
      <c r="AI78" s="177"/>
      <c r="AJ78" s="143"/>
    </row>
    <row r="79" spans="1:36" x14ac:dyDescent="0.2">
      <c r="A79" s="114" t="s">
        <v>13</v>
      </c>
      <c r="B79" s="191"/>
      <c r="C79" s="191"/>
      <c r="D79" s="191"/>
      <c r="E79" s="129"/>
      <c r="F79" s="129"/>
      <c r="G79" s="129"/>
      <c r="H79" s="129"/>
      <c r="I79" s="129"/>
      <c r="J79" s="131"/>
      <c r="K79" s="131"/>
      <c r="L79" s="131"/>
      <c r="M79" s="129"/>
      <c r="N79" s="129"/>
      <c r="O79" s="129"/>
      <c r="P79" s="129"/>
      <c r="Q79" s="131"/>
      <c r="R79" s="131"/>
      <c r="S79" s="129"/>
      <c r="T79" s="129"/>
      <c r="U79" s="129"/>
      <c r="V79" s="129"/>
      <c r="W79" s="129"/>
      <c r="X79" s="131"/>
      <c r="Y79" s="131"/>
      <c r="Z79" s="129"/>
      <c r="AA79" s="129"/>
      <c r="AB79" s="129"/>
      <c r="AC79" s="129"/>
      <c r="AD79" s="129"/>
      <c r="AE79" s="148"/>
      <c r="AF79" s="457"/>
      <c r="AG79" s="136"/>
      <c r="AH79" s="177"/>
      <c r="AI79" s="177"/>
      <c r="AJ79" s="143"/>
    </row>
    <row r="80" spans="1:36" x14ac:dyDescent="0.2">
      <c r="A80" s="114" t="s">
        <v>14</v>
      </c>
      <c r="B80" s="131"/>
      <c r="C80" s="131"/>
      <c r="D80" s="131"/>
      <c r="E80" s="129"/>
      <c r="F80" s="129"/>
      <c r="G80" s="129"/>
      <c r="H80" s="129"/>
      <c r="I80" s="129"/>
      <c r="J80" s="131"/>
      <c r="K80" s="131"/>
      <c r="L80" s="131"/>
      <c r="M80" s="129"/>
      <c r="N80" s="129"/>
      <c r="O80" s="129"/>
      <c r="P80" s="129"/>
      <c r="Q80" s="131"/>
      <c r="R80" s="131"/>
      <c r="S80" s="129"/>
      <c r="T80" s="129"/>
      <c r="U80" s="129"/>
      <c r="V80" s="129"/>
      <c r="W80" s="129"/>
      <c r="X80" s="131"/>
      <c r="Y80" s="131"/>
      <c r="Z80" s="129"/>
      <c r="AA80" s="129"/>
      <c r="AB80" s="129"/>
      <c r="AC80" s="129"/>
      <c r="AD80" s="129"/>
      <c r="AE80" s="148"/>
      <c r="AF80" s="457"/>
      <c r="AG80" s="136"/>
      <c r="AH80" s="177"/>
      <c r="AI80" s="177"/>
      <c r="AJ80" s="143"/>
    </row>
    <row r="81" spans="1:36" ht="25.5" customHeight="1" x14ac:dyDescent="0.2">
      <c r="A81" s="114" t="s">
        <v>15</v>
      </c>
      <c r="B81" s="131"/>
      <c r="C81" s="131"/>
      <c r="D81" s="131"/>
      <c r="E81" s="129"/>
      <c r="F81" s="129"/>
      <c r="G81" s="129"/>
      <c r="H81" s="129"/>
      <c r="I81" s="129"/>
      <c r="J81" s="131"/>
      <c r="K81" s="131"/>
      <c r="L81" s="131"/>
      <c r="M81" s="129"/>
      <c r="N81" s="129"/>
      <c r="O81" s="129"/>
      <c r="P81" s="129"/>
      <c r="Q81" s="440" t="s">
        <v>329</v>
      </c>
      <c r="R81" s="441"/>
      <c r="S81" s="129"/>
      <c r="T81" s="129"/>
      <c r="U81" s="129"/>
      <c r="V81" s="129"/>
      <c r="W81" s="129"/>
      <c r="X81" s="213" t="s">
        <v>330</v>
      </c>
      <c r="Y81" s="214"/>
      <c r="Z81" s="129"/>
      <c r="AA81" s="129"/>
      <c r="AB81" s="129"/>
      <c r="AC81" s="129"/>
      <c r="AD81" s="129"/>
      <c r="AE81" s="148"/>
      <c r="AF81" s="479"/>
      <c r="AG81" s="136"/>
      <c r="AH81" s="177"/>
      <c r="AI81" s="177"/>
      <c r="AJ81" s="143"/>
    </row>
    <row r="82" spans="1:36" x14ac:dyDescent="0.2">
      <c r="AG82" s="135"/>
      <c r="AH82" s="486"/>
      <c r="AI82" s="487"/>
      <c r="AJ82" s="142" t="s">
        <v>185</v>
      </c>
    </row>
    <row r="83" spans="1:36" ht="15" customHeight="1" x14ac:dyDescent="0.2">
      <c r="AF83" s="179" t="s">
        <v>180</v>
      </c>
      <c r="AG83" s="175">
        <v>107</v>
      </c>
      <c r="AH83" s="488" t="s">
        <v>331</v>
      </c>
      <c r="AI83" s="488"/>
    </row>
    <row r="84" spans="1:36" ht="25.5" x14ac:dyDescent="0.2">
      <c r="AF84" s="180" t="s">
        <v>332</v>
      </c>
      <c r="AG84" s="181"/>
      <c r="AH84" s="489" t="s">
        <v>333</v>
      </c>
      <c r="AI84" s="490"/>
    </row>
    <row r="85" spans="1:36" ht="38.25" x14ac:dyDescent="0.2">
      <c r="AF85" s="176" t="s">
        <v>181</v>
      </c>
      <c r="AG85" s="175" t="s">
        <v>334</v>
      </c>
      <c r="AH85" s="488" t="s">
        <v>335</v>
      </c>
      <c r="AI85" s="488"/>
    </row>
    <row r="87" spans="1:36" ht="38.25" x14ac:dyDescent="0.2">
      <c r="AE87" s="169" t="s">
        <v>336</v>
      </c>
      <c r="AF87" s="178" t="s">
        <v>337</v>
      </c>
      <c r="AG87" s="188">
        <f>AG83/12*4</f>
        <v>35.666666666666664</v>
      </c>
      <c r="AH87" s="491">
        <v>21</v>
      </c>
      <c r="AI87" s="492"/>
    </row>
  </sheetData>
  <autoFilter ref="A1:AJ87" xr:uid="{00000000-0001-0000-0200-000000000000}"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  <filterColumn colId="20" showButton="0"/>
    <filterColumn colId="21" showButton="0"/>
    <filterColumn colId="22" showButton="0"/>
    <filterColumn colId="23" showButton="0"/>
    <filterColumn colId="24" showButton="0"/>
    <filterColumn colId="25" showButton="0"/>
    <filterColumn colId="26" showButton="0"/>
    <filterColumn colId="27" showButton="0"/>
    <filterColumn colId="28" showButton="0"/>
    <filterColumn colId="29" showButton="0"/>
    <filterColumn colId="30" showButton="0"/>
    <filterColumn colId="33" showButton="0"/>
  </autoFilter>
  <mergeCells count="87">
    <mergeCell ref="AH1:AI1"/>
    <mergeCell ref="L24:R24"/>
    <mergeCell ref="H29:L29"/>
    <mergeCell ref="W27:Y28"/>
    <mergeCell ref="B1:AF1"/>
    <mergeCell ref="I9:K10"/>
    <mergeCell ref="Z15:AC15"/>
    <mergeCell ref="J21:N21"/>
    <mergeCell ref="J27:K27"/>
    <mergeCell ref="T15:V16"/>
    <mergeCell ref="D24:F24"/>
    <mergeCell ref="C13:D13"/>
    <mergeCell ref="AH82:AI82"/>
    <mergeCell ref="AH83:AI83"/>
    <mergeCell ref="AH85:AI85"/>
    <mergeCell ref="AH84:AI84"/>
    <mergeCell ref="AH87:AI87"/>
    <mergeCell ref="AF76:AF81"/>
    <mergeCell ref="T75:U75"/>
    <mergeCell ref="Q81:R81"/>
    <mergeCell ref="AA65:AD65"/>
    <mergeCell ref="Q62:S62"/>
    <mergeCell ref="AA66:AD66"/>
    <mergeCell ref="AF64:AF69"/>
    <mergeCell ref="AA75:AB75"/>
    <mergeCell ref="Q71:W71"/>
    <mergeCell ref="J69:K69"/>
    <mergeCell ref="L55:M55"/>
    <mergeCell ref="AD42:AF42"/>
    <mergeCell ref="B59:F59"/>
    <mergeCell ref="S43:T43"/>
    <mergeCell ref="J56:K56"/>
    <mergeCell ref="L56:M56"/>
    <mergeCell ref="V47:Y47"/>
    <mergeCell ref="P48:Q48"/>
    <mergeCell ref="O59:V59"/>
    <mergeCell ref="Q53:U53"/>
    <mergeCell ref="V51:AB51"/>
    <mergeCell ref="Q54:U54"/>
    <mergeCell ref="D55:E55"/>
    <mergeCell ref="AD41:AF41"/>
    <mergeCell ref="E47:G47"/>
    <mergeCell ref="AF44:AF49"/>
    <mergeCell ref="K67:O67"/>
    <mergeCell ref="Y61:Z61"/>
    <mergeCell ref="AC45:AE45"/>
    <mergeCell ref="S42:U42"/>
    <mergeCell ref="AD46:AE46"/>
    <mergeCell ref="N60:T60"/>
    <mergeCell ref="I40:M41"/>
    <mergeCell ref="K51:R51"/>
    <mergeCell ref="P45:Q45"/>
    <mergeCell ref="A51:A52"/>
    <mergeCell ref="Z6:AA6"/>
    <mergeCell ref="D21:E21"/>
    <mergeCell ref="AF2:AF7"/>
    <mergeCell ref="AB19:AC19"/>
    <mergeCell ref="B11:E11"/>
    <mergeCell ref="Q9:R9"/>
    <mergeCell ref="R21:S21"/>
    <mergeCell ref="Q22:U22"/>
    <mergeCell ref="N19:O19"/>
    <mergeCell ref="U19:V19"/>
    <mergeCell ref="F22:M22"/>
    <mergeCell ref="J13:K13"/>
    <mergeCell ref="N15:O16"/>
    <mergeCell ref="Y3:AA4"/>
    <mergeCell ref="Z24:AD24"/>
    <mergeCell ref="B71:C71"/>
    <mergeCell ref="E39:F39"/>
    <mergeCell ref="E40:F40"/>
    <mergeCell ref="D42:G42"/>
    <mergeCell ref="C46:I46"/>
    <mergeCell ref="B48:C48"/>
    <mergeCell ref="B51:C51"/>
    <mergeCell ref="K39:P39"/>
    <mergeCell ref="W41:Y41"/>
    <mergeCell ref="G54:K54"/>
    <mergeCell ref="J68:P68"/>
    <mergeCell ref="C27:E27"/>
    <mergeCell ref="Y36:AC36"/>
    <mergeCell ref="AB34:AC34"/>
    <mergeCell ref="N27:R27"/>
    <mergeCell ref="N33:P33"/>
    <mergeCell ref="W36:X36"/>
    <mergeCell ref="C30:E30"/>
    <mergeCell ref="E33:J33"/>
  </mergeCells>
  <pageMargins left="0" right="0" top="0" bottom="0" header="0" footer="0"/>
  <pageSetup paperSize="9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fitToPage="1"/>
  </sheetPr>
  <dimension ref="A1:AI66"/>
  <sheetViews>
    <sheetView tabSelected="1" zoomScaleNormal="100" workbookViewId="0">
      <selection sqref="A1:XFD2"/>
    </sheetView>
  </sheetViews>
  <sheetFormatPr baseColWidth="10" defaultColWidth="15.140625" defaultRowHeight="15.75" customHeight="1" x14ac:dyDescent="0.2"/>
  <cols>
    <col min="1" max="1" width="12" style="215" customWidth="1"/>
    <col min="2" max="32" width="5.42578125" style="239" customWidth="1"/>
    <col min="33" max="33" width="66.7109375" style="255" bestFit="1" customWidth="1"/>
    <col min="34" max="35" width="6.42578125" style="215" customWidth="1"/>
    <col min="36" max="16384" width="15.140625" style="215"/>
  </cols>
  <sheetData>
    <row r="1" spans="1:35" s="596" customFormat="1" ht="19.5" customHeight="1" x14ac:dyDescent="0.2">
      <c r="A1" s="592" t="s">
        <v>338</v>
      </c>
      <c r="B1" s="593"/>
      <c r="C1" s="593"/>
      <c r="D1" s="593"/>
      <c r="E1" s="593"/>
      <c r="F1" s="593"/>
      <c r="G1" s="593"/>
      <c r="H1" s="593"/>
      <c r="I1" s="593"/>
      <c r="J1" s="593"/>
      <c r="K1" s="593"/>
      <c r="L1" s="593"/>
      <c r="M1" s="593"/>
      <c r="N1" s="593"/>
      <c r="O1" s="593"/>
      <c r="P1" s="593"/>
      <c r="Q1" s="593"/>
      <c r="R1" s="593"/>
      <c r="S1" s="593"/>
      <c r="T1" s="593"/>
      <c r="U1" s="593"/>
      <c r="V1" s="593"/>
      <c r="W1" s="593"/>
      <c r="X1" s="593"/>
      <c r="Y1" s="593"/>
      <c r="Z1" s="593"/>
      <c r="AA1" s="593"/>
      <c r="AB1" s="593"/>
      <c r="AC1" s="593"/>
      <c r="AD1" s="593"/>
      <c r="AE1" s="593"/>
      <c r="AF1" s="593"/>
      <c r="AG1" s="594"/>
      <c r="AH1" s="595"/>
      <c r="AI1" s="595"/>
    </row>
    <row r="2" spans="1:35" s="596" customFormat="1" ht="12.75" x14ac:dyDescent="0.2">
      <c r="A2" s="597">
        <v>45689</v>
      </c>
      <c r="B2" s="598"/>
      <c r="C2" s="598"/>
      <c r="D2" s="598"/>
      <c r="E2" s="598"/>
      <c r="F2" s="598"/>
      <c r="G2" s="598"/>
      <c r="H2" s="598"/>
      <c r="I2" s="598"/>
      <c r="J2" s="598"/>
      <c r="K2" s="598"/>
      <c r="L2" s="598"/>
      <c r="M2" s="598"/>
      <c r="N2" s="598"/>
      <c r="O2" s="598"/>
      <c r="P2" s="598"/>
      <c r="Q2" s="598"/>
      <c r="R2" s="598"/>
      <c r="S2" s="598"/>
      <c r="T2" s="598"/>
      <c r="U2" s="598"/>
      <c r="V2" s="598"/>
      <c r="W2" s="598"/>
      <c r="X2" s="598"/>
      <c r="Y2" s="598"/>
      <c r="Z2" s="598"/>
      <c r="AA2" s="598"/>
      <c r="AB2" s="598"/>
      <c r="AC2" s="598"/>
      <c r="AD2" s="598"/>
      <c r="AE2" s="598"/>
      <c r="AF2" s="598"/>
      <c r="AG2" s="594"/>
      <c r="AH2" s="595"/>
      <c r="AI2" s="595"/>
    </row>
    <row r="3" spans="1:35" ht="12.75" x14ac:dyDescent="0.2">
      <c r="A3" s="273">
        <v>45597</v>
      </c>
      <c r="B3" s="272">
        <v>1</v>
      </c>
      <c r="C3" s="272">
        <v>2</v>
      </c>
      <c r="D3" s="272">
        <v>3</v>
      </c>
      <c r="E3" s="272">
        <v>4</v>
      </c>
      <c r="F3" s="272">
        <v>5</v>
      </c>
      <c r="G3" s="272">
        <v>6</v>
      </c>
      <c r="H3" s="272">
        <v>7</v>
      </c>
      <c r="I3" s="272">
        <v>8</v>
      </c>
      <c r="J3" s="272">
        <v>9</v>
      </c>
      <c r="K3" s="272">
        <v>10</v>
      </c>
      <c r="L3" s="272">
        <v>11</v>
      </c>
      <c r="M3" s="272">
        <v>12</v>
      </c>
      <c r="N3" s="272">
        <v>13</v>
      </c>
      <c r="O3" s="272">
        <v>14</v>
      </c>
      <c r="P3" s="272">
        <v>15</v>
      </c>
      <c r="Q3" s="272">
        <v>16</v>
      </c>
      <c r="R3" s="272">
        <v>17</v>
      </c>
      <c r="S3" s="272">
        <v>18</v>
      </c>
      <c r="T3" s="272">
        <v>19</v>
      </c>
      <c r="U3" s="272">
        <v>20</v>
      </c>
      <c r="V3" s="272">
        <v>21</v>
      </c>
      <c r="W3" s="272">
        <v>22</v>
      </c>
      <c r="X3" s="272">
        <v>23</v>
      </c>
      <c r="Y3" s="272">
        <v>24</v>
      </c>
      <c r="Z3" s="272">
        <v>25</v>
      </c>
      <c r="AA3" s="272">
        <v>26</v>
      </c>
      <c r="AB3" s="272">
        <v>27</v>
      </c>
      <c r="AC3" s="272">
        <v>28</v>
      </c>
      <c r="AD3" s="272">
        <v>29</v>
      </c>
      <c r="AE3" s="272">
        <v>30</v>
      </c>
      <c r="AF3" s="504"/>
      <c r="AH3" s="222"/>
      <c r="AI3" s="222"/>
    </row>
    <row r="4" spans="1:35" ht="20.25" customHeight="1" x14ac:dyDescent="0.2">
      <c r="A4" s="114" t="s">
        <v>8</v>
      </c>
      <c r="B4" s="123"/>
      <c r="C4" s="123" t="s">
        <v>339</v>
      </c>
      <c r="D4" s="123" t="s">
        <v>170</v>
      </c>
      <c r="E4" s="129"/>
      <c r="F4" s="129"/>
      <c r="G4" s="129"/>
      <c r="H4" s="129"/>
      <c r="I4" s="129"/>
      <c r="J4" s="131"/>
      <c r="K4" s="131"/>
      <c r="L4" s="131"/>
      <c r="M4" s="129"/>
      <c r="N4" s="129"/>
      <c r="O4" s="129"/>
      <c r="P4" s="129"/>
      <c r="Q4" s="131"/>
      <c r="R4" s="131"/>
      <c r="S4" s="129"/>
      <c r="T4" s="129"/>
      <c r="U4" s="129"/>
      <c r="V4" s="129"/>
      <c r="W4" s="434" t="s">
        <v>340</v>
      </c>
      <c r="X4" s="454"/>
      <c r="Y4" s="435"/>
      <c r="Z4" s="129"/>
      <c r="AA4" s="129"/>
      <c r="AB4" s="129"/>
      <c r="AC4" s="129"/>
      <c r="AD4" s="129"/>
      <c r="AE4" s="131"/>
      <c r="AF4" s="505"/>
      <c r="AH4" s="222"/>
      <c r="AI4" s="222"/>
    </row>
    <row r="5" spans="1:35" ht="12.75" x14ac:dyDescent="0.2">
      <c r="A5" s="114" t="s">
        <v>11</v>
      </c>
      <c r="B5" s="131"/>
      <c r="C5" s="131"/>
      <c r="D5" s="131"/>
      <c r="E5" s="129"/>
      <c r="F5" s="129"/>
      <c r="G5" s="129"/>
      <c r="H5" s="129"/>
      <c r="I5" s="129"/>
      <c r="J5" s="131"/>
      <c r="K5" s="131"/>
      <c r="L5" s="131"/>
      <c r="M5" s="129"/>
      <c r="N5" s="129"/>
      <c r="O5" s="129"/>
      <c r="P5" s="129"/>
      <c r="Q5" s="131"/>
      <c r="R5" s="131"/>
      <c r="S5" s="129"/>
      <c r="T5" s="129"/>
      <c r="U5" s="129"/>
      <c r="V5" s="129"/>
      <c r="W5" s="455"/>
      <c r="X5" s="403"/>
      <c r="Y5" s="404"/>
      <c r="Z5" s="129"/>
      <c r="AA5" s="129"/>
      <c r="AB5" s="129"/>
      <c r="AC5" s="129"/>
      <c r="AD5" s="129"/>
      <c r="AE5" s="131"/>
      <c r="AF5" s="505"/>
      <c r="AH5" s="222"/>
      <c r="AI5" s="222"/>
    </row>
    <row r="6" spans="1:35" ht="20.100000000000001" customHeight="1" x14ac:dyDescent="0.2">
      <c r="A6" s="114" t="s">
        <v>13</v>
      </c>
      <c r="B6" s="131"/>
      <c r="C6" s="131"/>
      <c r="D6" s="131"/>
      <c r="E6" s="129"/>
      <c r="F6" s="129"/>
      <c r="G6" s="129"/>
      <c r="H6" s="129"/>
      <c r="I6" s="129"/>
      <c r="J6" s="131"/>
      <c r="K6" s="131"/>
      <c r="L6" s="131"/>
      <c r="M6" s="129"/>
      <c r="N6" s="129"/>
      <c r="O6" s="129"/>
      <c r="P6" s="129"/>
      <c r="Q6" s="131"/>
      <c r="R6" s="131"/>
      <c r="S6" s="129"/>
      <c r="T6" s="129"/>
      <c r="U6" s="129"/>
      <c r="V6" s="129"/>
      <c r="W6" s="129"/>
      <c r="X6" s="131"/>
      <c r="Y6" s="131"/>
      <c r="Z6" s="129"/>
      <c r="AA6" s="129"/>
      <c r="AB6" s="442" t="s">
        <v>341</v>
      </c>
      <c r="AC6" s="443"/>
      <c r="AD6" s="443"/>
      <c r="AE6" s="444"/>
      <c r="AF6" s="505"/>
      <c r="AH6" s="222"/>
      <c r="AI6" s="222"/>
    </row>
    <row r="7" spans="1:35" ht="12.75" x14ac:dyDescent="0.2">
      <c r="A7" s="114" t="s">
        <v>14</v>
      </c>
      <c r="B7" s="131"/>
      <c r="C7" s="131"/>
      <c r="D7" s="131"/>
      <c r="E7" s="129"/>
      <c r="F7" s="129"/>
      <c r="G7" s="129"/>
      <c r="H7" s="129"/>
      <c r="I7" s="129"/>
      <c r="J7" s="131"/>
      <c r="K7" s="131"/>
      <c r="L7" s="131"/>
      <c r="M7" s="129"/>
      <c r="N7" s="129"/>
      <c r="O7" s="129"/>
      <c r="P7" s="129"/>
      <c r="Q7" s="131"/>
      <c r="R7" s="131"/>
      <c r="S7" s="129"/>
      <c r="T7" s="129"/>
      <c r="U7" s="129"/>
      <c r="V7" s="129"/>
      <c r="W7" s="129"/>
      <c r="X7" s="131"/>
      <c r="Y7" s="131"/>
      <c r="Z7" s="129"/>
      <c r="AA7" s="129"/>
      <c r="AB7" s="129"/>
      <c r="AC7" s="129"/>
      <c r="AD7" s="129"/>
      <c r="AE7" s="131"/>
      <c r="AF7" s="506"/>
      <c r="AH7" s="222"/>
      <c r="AI7" s="222"/>
    </row>
    <row r="8" spans="1:35" ht="12.75" x14ac:dyDescent="0.2">
      <c r="A8" s="207">
        <v>45627</v>
      </c>
      <c r="B8" s="111">
        <v>1</v>
      </c>
      <c r="C8" s="111">
        <v>2</v>
      </c>
      <c r="D8" s="111">
        <v>3</v>
      </c>
      <c r="E8" s="111">
        <v>4</v>
      </c>
      <c r="F8" s="111">
        <v>5</v>
      </c>
      <c r="G8" s="111">
        <v>6</v>
      </c>
      <c r="H8" s="111">
        <v>7</v>
      </c>
      <c r="I8" s="111">
        <v>8</v>
      </c>
      <c r="J8" s="111">
        <v>9</v>
      </c>
      <c r="K8" s="111">
        <v>10</v>
      </c>
      <c r="L8" s="111">
        <v>11</v>
      </c>
      <c r="M8" s="111">
        <v>12</v>
      </c>
      <c r="N8" s="111">
        <v>13</v>
      </c>
      <c r="O8" s="111">
        <v>14</v>
      </c>
      <c r="P8" s="111">
        <v>15</v>
      </c>
      <c r="Q8" s="111">
        <v>16</v>
      </c>
      <c r="R8" s="111">
        <v>17</v>
      </c>
      <c r="S8" s="111">
        <v>18</v>
      </c>
      <c r="T8" s="111">
        <v>19</v>
      </c>
      <c r="U8" s="111">
        <v>20</v>
      </c>
      <c r="V8" s="220">
        <v>21</v>
      </c>
      <c r="W8" s="220">
        <v>22</v>
      </c>
      <c r="X8" s="220">
        <v>23</v>
      </c>
      <c r="Y8" s="220">
        <v>24</v>
      </c>
      <c r="Z8" s="220">
        <v>25</v>
      </c>
      <c r="AA8" s="220">
        <v>26</v>
      </c>
      <c r="AB8" s="220">
        <v>27</v>
      </c>
      <c r="AC8" s="220">
        <v>28</v>
      </c>
      <c r="AD8" s="220">
        <v>29</v>
      </c>
      <c r="AE8" s="220">
        <v>30</v>
      </c>
      <c r="AF8" s="220">
        <v>31</v>
      </c>
      <c r="AH8" s="222"/>
      <c r="AI8" s="222"/>
    </row>
    <row r="9" spans="1:35" ht="12.75" x14ac:dyDescent="0.2">
      <c r="A9" s="114" t="s">
        <v>8</v>
      </c>
      <c r="B9" s="131"/>
      <c r="D9" s="129"/>
      <c r="E9" s="129"/>
      <c r="F9" s="129"/>
      <c r="G9" s="434" t="s">
        <v>342</v>
      </c>
      <c r="H9" s="454"/>
      <c r="I9" s="435"/>
      <c r="J9" s="129"/>
      <c r="K9" s="129"/>
      <c r="L9" s="129"/>
      <c r="M9" s="129"/>
      <c r="N9" s="129"/>
      <c r="O9" s="131"/>
      <c r="P9" s="131"/>
      <c r="Q9" s="129"/>
      <c r="R9" s="129"/>
      <c r="S9" s="129"/>
      <c r="T9" s="129"/>
      <c r="U9" s="129"/>
      <c r="V9" s="131"/>
      <c r="W9" s="131"/>
      <c r="X9" s="129"/>
      <c r="Y9" s="129"/>
      <c r="Z9" s="131"/>
      <c r="AA9" s="129"/>
      <c r="AB9" s="129"/>
      <c r="AC9" s="131"/>
      <c r="AD9" s="131"/>
      <c r="AE9" s="129"/>
      <c r="AF9" s="129"/>
      <c r="AH9" s="222"/>
      <c r="AI9" s="222"/>
    </row>
    <row r="10" spans="1:35" ht="12.75" x14ac:dyDescent="0.2">
      <c r="A10" s="114" t="s">
        <v>11</v>
      </c>
      <c r="B10" s="131"/>
      <c r="C10" s="129"/>
      <c r="D10" s="129"/>
      <c r="E10" s="129"/>
      <c r="F10" s="129"/>
      <c r="G10" s="455"/>
      <c r="H10" s="403"/>
      <c r="I10" s="404"/>
      <c r="J10" s="129"/>
      <c r="K10" s="129"/>
      <c r="L10" s="129"/>
      <c r="M10" s="129"/>
      <c r="N10" s="129"/>
      <c r="O10" s="131"/>
      <c r="P10" s="131"/>
      <c r="Q10" s="129"/>
      <c r="R10" s="129"/>
      <c r="S10" s="129"/>
      <c r="T10" s="129"/>
      <c r="U10" s="129"/>
      <c r="V10" s="131"/>
      <c r="W10" s="131"/>
      <c r="X10" s="129"/>
      <c r="Y10" s="129"/>
      <c r="Z10" s="131"/>
      <c r="AA10" s="129"/>
      <c r="AB10" s="129"/>
      <c r="AC10" s="131"/>
      <c r="AD10" s="131"/>
      <c r="AE10" s="129"/>
      <c r="AF10" s="129"/>
      <c r="AH10" s="222"/>
      <c r="AI10" s="222"/>
    </row>
    <row r="11" spans="1:35" ht="12.75" x14ac:dyDescent="0.2">
      <c r="A11" s="114" t="s">
        <v>13</v>
      </c>
      <c r="B11" s="240"/>
      <c r="C11" s="129"/>
      <c r="D11" s="129"/>
      <c r="E11" s="129"/>
      <c r="F11" s="129"/>
      <c r="G11" s="129"/>
      <c r="H11" s="131"/>
      <c r="I11" s="131"/>
      <c r="J11" s="129"/>
      <c r="K11" s="129"/>
      <c r="L11" s="129"/>
      <c r="M11" s="129"/>
      <c r="N11" s="129"/>
      <c r="O11" s="131"/>
      <c r="P11" s="131"/>
      <c r="Q11" s="129"/>
      <c r="R11" s="129"/>
      <c r="S11" s="129"/>
      <c r="T11" s="129"/>
      <c r="U11" s="129"/>
      <c r="V11" s="131"/>
      <c r="W11" s="131"/>
      <c r="X11" s="129"/>
      <c r="Y11" s="129"/>
      <c r="Z11" s="131"/>
      <c r="AA11" s="129"/>
      <c r="AB11" s="129"/>
      <c r="AC11" s="131"/>
      <c r="AD11" s="131"/>
      <c r="AE11" s="129"/>
      <c r="AF11" s="129"/>
      <c r="AH11" s="222"/>
      <c r="AI11" s="222"/>
    </row>
    <row r="12" spans="1:35" ht="23.25" customHeight="1" x14ac:dyDescent="0.2">
      <c r="A12" s="114" t="s">
        <v>14</v>
      </c>
      <c r="B12" s="131"/>
      <c r="C12" s="129"/>
      <c r="D12" s="129"/>
      <c r="E12" s="129"/>
      <c r="F12" s="129"/>
      <c r="G12" s="129"/>
      <c r="H12" s="131"/>
      <c r="I12" s="131"/>
      <c r="J12" s="129"/>
      <c r="K12" s="129"/>
      <c r="L12" s="129"/>
      <c r="M12" s="129"/>
      <c r="N12" s="129"/>
      <c r="O12" s="131"/>
      <c r="P12" s="131"/>
      <c r="Q12" s="129"/>
      <c r="R12" s="129"/>
      <c r="S12" s="129"/>
      <c r="T12" s="129"/>
      <c r="U12" s="129"/>
      <c r="V12" s="131"/>
      <c r="W12" s="131"/>
      <c r="X12" s="129"/>
      <c r="Y12" s="129"/>
      <c r="Z12" s="131"/>
      <c r="AA12" s="129"/>
      <c r="AB12" s="129"/>
      <c r="AC12" s="131"/>
      <c r="AD12" s="131"/>
      <c r="AE12" s="129"/>
      <c r="AF12" s="129"/>
      <c r="AH12" s="222"/>
      <c r="AI12" s="222"/>
    </row>
    <row r="13" spans="1:35" ht="12.75" x14ac:dyDescent="0.2">
      <c r="A13" s="206">
        <v>45658</v>
      </c>
      <c r="B13" s="221">
        <v>1</v>
      </c>
      <c r="C13" s="221">
        <v>2</v>
      </c>
      <c r="D13" s="221">
        <v>3</v>
      </c>
      <c r="E13" s="221">
        <v>4</v>
      </c>
      <c r="F13" s="221">
        <v>5</v>
      </c>
      <c r="G13" s="117">
        <v>6</v>
      </c>
      <c r="H13" s="117">
        <v>7</v>
      </c>
      <c r="I13" s="117">
        <v>8</v>
      </c>
      <c r="J13" s="117">
        <v>9</v>
      </c>
      <c r="K13" s="117">
        <v>10</v>
      </c>
      <c r="L13" s="117">
        <v>11</v>
      </c>
      <c r="M13" s="117">
        <v>12</v>
      </c>
      <c r="N13" s="117">
        <v>13</v>
      </c>
      <c r="O13" s="117">
        <v>14</v>
      </c>
      <c r="P13" s="117">
        <v>15</v>
      </c>
      <c r="Q13" s="117">
        <v>16</v>
      </c>
      <c r="R13" s="117">
        <v>17</v>
      </c>
      <c r="S13" s="117">
        <v>18</v>
      </c>
      <c r="T13" s="117">
        <v>19</v>
      </c>
      <c r="U13" s="117">
        <v>20</v>
      </c>
      <c r="V13" s="117">
        <v>21</v>
      </c>
      <c r="W13" s="117">
        <v>22</v>
      </c>
      <c r="X13" s="117">
        <v>23</v>
      </c>
      <c r="Y13" s="117">
        <v>24</v>
      </c>
      <c r="Z13" s="117">
        <v>25</v>
      </c>
      <c r="AA13" s="117">
        <v>26</v>
      </c>
      <c r="AB13" s="117">
        <v>27</v>
      </c>
      <c r="AC13" s="117">
        <v>28</v>
      </c>
      <c r="AD13" s="117">
        <v>29</v>
      </c>
      <c r="AE13" s="117">
        <v>30</v>
      </c>
      <c r="AF13" s="117">
        <v>31</v>
      </c>
      <c r="AH13" s="222"/>
      <c r="AI13" s="222"/>
    </row>
    <row r="14" spans="1:35" ht="13.5" customHeight="1" x14ac:dyDescent="0.2">
      <c r="A14" s="114" t="s">
        <v>8</v>
      </c>
      <c r="B14" s="131"/>
      <c r="C14" s="129"/>
      <c r="D14" s="129"/>
      <c r="E14" s="131"/>
      <c r="F14" s="131"/>
      <c r="G14" s="129"/>
      <c r="H14" s="129"/>
      <c r="I14" s="129"/>
      <c r="J14" s="129"/>
      <c r="K14" s="129"/>
      <c r="L14" s="131"/>
      <c r="M14" s="131"/>
      <c r="N14" s="129"/>
      <c r="O14" s="129"/>
      <c r="P14" s="129"/>
      <c r="Q14" s="129"/>
      <c r="R14" s="129"/>
      <c r="S14" s="434" t="s">
        <v>343</v>
      </c>
      <c r="T14" s="454"/>
      <c r="U14" s="435"/>
      <c r="V14" s="129"/>
      <c r="W14" s="129"/>
      <c r="X14" s="129"/>
      <c r="Y14" s="129"/>
      <c r="Z14" s="131"/>
      <c r="AA14" s="131"/>
      <c r="AB14" s="129"/>
      <c r="AC14" s="129"/>
      <c r="AD14" s="129"/>
      <c r="AE14" s="129"/>
      <c r="AF14" s="129"/>
      <c r="AH14" s="222"/>
      <c r="AI14" s="222"/>
    </row>
    <row r="15" spans="1:35" ht="12.75" x14ac:dyDescent="0.2">
      <c r="A15" s="114" t="s">
        <v>11</v>
      </c>
      <c r="B15" s="131"/>
      <c r="C15" s="129"/>
      <c r="D15" s="129"/>
      <c r="E15" s="131"/>
      <c r="F15" s="131"/>
      <c r="G15" s="129"/>
      <c r="H15" s="129"/>
      <c r="I15" s="129"/>
      <c r="J15" s="129"/>
      <c r="K15" s="129"/>
      <c r="L15" s="131"/>
      <c r="M15" s="131"/>
      <c r="N15" s="129"/>
      <c r="O15" s="129"/>
      <c r="P15" s="129"/>
      <c r="Q15" s="129"/>
      <c r="R15" s="129"/>
      <c r="S15" s="455"/>
      <c r="T15" s="403"/>
      <c r="U15" s="404"/>
      <c r="V15" s="129"/>
      <c r="W15" s="129"/>
      <c r="X15" s="129"/>
      <c r="Y15" s="129"/>
      <c r="Z15" s="131"/>
      <c r="AA15" s="131"/>
      <c r="AB15" s="129"/>
      <c r="AC15" s="129"/>
      <c r="AD15" s="129"/>
      <c r="AE15" s="129"/>
      <c r="AF15" s="129"/>
      <c r="AH15" s="222"/>
      <c r="AI15" s="222"/>
    </row>
    <row r="16" spans="1:35" ht="12.75" x14ac:dyDescent="0.2">
      <c r="A16" s="114" t="s">
        <v>13</v>
      </c>
      <c r="B16" s="131"/>
      <c r="C16" s="129"/>
      <c r="D16" s="129"/>
      <c r="E16" s="131"/>
      <c r="F16" s="131"/>
      <c r="G16" s="129"/>
      <c r="H16" s="129"/>
      <c r="I16" s="129"/>
      <c r="J16" s="129"/>
      <c r="K16" s="129"/>
      <c r="L16" s="131"/>
      <c r="M16" s="131"/>
      <c r="N16" s="129"/>
      <c r="O16" s="129"/>
      <c r="P16" s="129"/>
      <c r="Q16" s="129"/>
      <c r="R16" s="129"/>
      <c r="S16" s="131"/>
      <c r="T16" s="131"/>
      <c r="U16" s="129"/>
      <c r="V16" s="129"/>
      <c r="W16" s="129"/>
      <c r="X16" s="129"/>
      <c r="Y16" s="129"/>
      <c r="Z16" s="131"/>
      <c r="AA16" s="131"/>
      <c r="AB16" s="129"/>
      <c r="AC16" s="129"/>
      <c r="AD16" s="129"/>
      <c r="AE16" s="129"/>
      <c r="AF16" s="129"/>
      <c r="AH16" s="222"/>
      <c r="AI16" s="222"/>
    </row>
    <row r="17" spans="1:35" ht="27.95" customHeight="1" x14ac:dyDescent="0.2">
      <c r="A17" s="114" t="s">
        <v>14</v>
      </c>
      <c r="B17" s="131"/>
      <c r="C17" s="129"/>
      <c r="D17" s="129"/>
      <c r="E17" s="131"/>
      <c r="F17" s="131"/>
      <c r="G17" s="129"/>
      <c r="H17" s="129"/>
      <c r="I17" s="129"/>
      <c r="J17" s="129"/>
      <c r="K17" s="129"/>
      <c r="L17" s="131"/>
      <c r="M17" s="131"/>
      <c r="N17" s="129"/>
      <c r="O17" s="129"/>
      <c r="P17" s="129"/>
      <c r="Q17" s="129"/>
      <c r="R17" s="129"/>
      <c r="S17" s="131"/>
      <c r="T17" s="131"/>
      <c r="U17" s="129"/>
      <c r="V17" s="129"/>
      <c r="W17" s="129"/>
      <c r="X17" s="129"/>
      <c r="Y17" s="522" t="s">
        <v>344</v>
      </c>
      <c r="Z17" s="523"/>
      <c r="AA17" s="524"/>
      <c r="AB17" s="129"/>
      <c r="AC17" s="129"/>
      <c r="AD17" s="129"/>
      <c r="AE17" s="129"/>
      <c r="AF17" s="129"/>
      <c r="AH17" s="222"/>
      <c r="AI17" s="222"/>
    </row>
    <row r="18" spans="1:35" ht="12.75" x14ac:dyDescent="0.2">
      <c r="A18" s="111" t="s">
        <v>33</v>
      </c>
      <c r="B18" s="111">
        <v>1</v>
      </c>
      <c r="C18" s="111">
        <v>2</v>
      </c>
      <c r="D18" s="111">
        <v>3</v>
      </c>
      <c r="E18" s="111">
        <v>4</v>
      </c>
      <c r="F18" s="111">
        <v>5</v>
      </c>
      <c r="G18" s="111">
        <v>6</v>
      </c>
      <c r="H18" s="111">
        <v>7</v>
      </c>
      <c r="I18" s="111">
        <v>8</v>
      </c>
      <c r="J18" s="111">
        <v>9</v>
      </c>
      <c r="K18" s="111">
        <v>10</v>
      </c>
      <c r="L18" s="111">
        <v>11</v>
      </c>
      <c r="M18" s="111">
        <v>12</v>
      </c>
      <c r="N18" s="111">
        <v>13</v>
      </c>
      <c r="O18" s="111">
        <v>14</v>
      </c>
      <c r="P18" s="111">
        <v>15</v>
      </c>
      <c r="Q18" s="111">
        <v>16</v>
      </c>
      <c r="R18" s="111">
        <v>17</v>
      </c>
      <c r="S18" s="111">
        <v>18</v>
      </c>
      <c r="T18" s="111">
        <v>19</v>
      </c>
      <c r="U18" s="111">
        <v>20</v>
      </c>
      <c r="V18" s="111">
        <v>21</v>
      </c>
      <c r="W18" s="220">
        <v>22</v>
      </c>
      <c r="X18" s="220">
        <v>23</v>
      </c>
      <c r="Y18" s="220">
        <v>24</v>
      </c>
      <c r="Z18" s="220">
        <v>25</v>
      </c>
      <c r="AA18" s="220">
        <v>26</v>
      </c>
      <c r="AB18" s="220">
        <v>27</v>
      </c>
      <c r="AC18" s="234">
        <v>28</v>
      </c>
      <c r="AD18" s="456"/>
      <c r="AE18" s="507"/>
      <c r="AF18" s="508"/>
      <c r="AH18" s="222"/>
    </row>
    <row r="19" spans="1:35" ht="12.75" x14ac:dyDescent="0.2">
      <c r="A19" s="114" t="s">
        <v>8</v>
      </c>
      <c r="B19" s="131"/>
      <c r="C19" s="131"/>
      <c r="D19" s="129"/>
      <c r="E19" s="129"/>
      <c r="F19" s="129"/>
      <c r="G19" s="129"/>
      <c r="H19" s="129"/>
      <c r="I19" s="513" t="s">
        <v>345</v>
      </c>
      <c r="J19" s="514"/>
      <c r="K19" s="514"/>
      <c r="L19" s="514"/>
      <c r="M19" s="514"/>
      <c r="N19" s="514"/>
      <c r="O19" s="514"/>
      <c r="P19" s="515"/>
      <c r="Q19" s="131"/>
      <c r="R19" s="129"/>
      <c r="S19" s="129"/>
      <c r="T19" s="129"/>
      <c r="U19" s="528" t="s">
        <v>346</v>
      </c>
      <c r="V19" s="529"/>
      <c r="W19" s="529"/>
      <c r="X19" s="530"/>
      <c r="Y19" s="129"/>
      <c r="Z19" s="129"/>
      <c r="AA19" s="129"/>
      <c r="AB19" s="129"/>
      <c r="AC19" s="130"/>
      <c r="AD19" s="509"/>
      <c r="AE19" s="510"/>
      <c r="AF19" s="511"/>
      <c r="AH19" s="222"/>
    </row>
    <row r="20" spans="1:35" ht="12.75" x14ac:dyDescent="0.2">
      <c r="A20" s="114" t="s">
        <v>11</v>
      </c>
      <c r="B20" s="131"/>
      <c r="C20" s="131"/>
      <c r="D20" s="129"/>
      <c r="E20" s="129"/>
      <c r="F20" s="129"/>
      <c r="G20" s="129"/>
      <c r="H20" s="129"/>
      <c r="I20" s="131"/>
      <c r="J20" s="131"/>
      <c r="K20" s="129"/>
      <c r="L20" s="129"/>
      <c r="M20" s="129"/>
      <c r="N20" s="129"/>
      <c r="O20" s="129"/>
      <c r="P20" s="131"/>
      <c r="Q20" s="131"/>
      <c r="R20" s="129"/>
      <c r="S20" s="129"/>
      <c r="T20" s="129"/>
      <c r="U20" s="531"/>
      <c r="V20" s="532"/>
      <c r="W20" s="532"/>
      <c r="X20" s="533"/>
      <c r="Y20" s="129"/>
      <c r="Z20" s="129"/>
      <c r="AA20" s="129"/>
      <c r="AB20" s="129"/>
      <c r="AC20" s="130"/>
      <c r="AD20" s="509"/>
      <c r="AE20" s="510"/>
      <c r="AF20" s="511"/>
      <c r="AG20" s="256"/>
      <c r="AH20" s="222"/>
    </row>
    <row r="21" spans="1:35" ht="12.75" x14ac:dyDescent="0.2">
      <c r="A21" s="114" t="s">
        <v>13</v>
      </c>
      <c r="B21" s="131"/>
      <c r="C21" s="131"/>
      <c r="D21" s="129"/>
      <c r="E21" s="129"/>
      <c r="F21" s="129"/>
      <c r="G21" s="129"/>
      <c r="H21" s="129"/>
      <c r="I21" s="131"/>
      <c r="J21" s="131"/>
      <c r="K21" s="129"/>
      <c r="L21" s="129"/>
      <c r="M21" s="129"/>
      <c r="N21" s="129"/>
      <c r="O21" s="129"/>
      <c r="P21" s="131"/>
      <c r="Q21" s="131"/>
      <c r="R21" s="129"/>
      <c r="S21" s="129"/>
      <c r="T21" s="129"/>
      <c r="U21" s="534"/>
      <c r="V21" s="535"/>
      <c r="W21" s="535"/>
      <c r="X21" s="536"/>
      <c r="Y21" s="129"/>
      <c r="Z21" s="129"/>
      <c r="AA21" s="129"/>
      <c r="AB21" s="129"/>
      <c r="AC21" s="130"/>
      <c r="AD21" s="509"/>
      <c r="AE21" s="510"/>
      <c r="AF21" s="511"/>
      <c r="AH21" s="222"/>
    </row>
    <row r="22" spans="1:35" ht="21.95" customHeight="1" x14ac:dyDescent="0.2">
      <c r="A22" s="114" t="s">
        <v>14</v>
      </c>
      <c r="B22" s="131"/>
      <c r="C22" s="131"/>
      <c r="D22" s="129"/>
      <c r="E22" s="129"/>
      <c r="F22" s="129"/>
      <c r="G22" s="129"/>
      <c r="H22" s="129"/>
      <c r="I22" s="525" t="s">
        <v>347</v>
      </c>
      <c r="J22" s="527"/>
      <c r="K22" s="129"/>
      <c r="L22" s="129"/>
      <c r="M22" s="129"/>
      <c r="N22" s="129"/>
      <c r="O22" s="129"/>
      <c r="P22" s="131"/>
      <c r="Q22" s="131"/>
      <c r="R22" s="129"/>
      <c r="S22" s="129"/>
      <c r="T22" s="129"/>
      <c r="U22" s="129"/>
      <c r="V22" s="129"/>
      <c r="W22" s="131"/>
      <c r="X22" s="131"/>
      <c r="Y22" s="129"/>
      <c r="Z22" s="129"/>
      <c r="AA22" s="129"/>
      <c r="AB22" s="129"/>
      <c r="AC22" s="130"/>
      <c r="AD22" s="509"/>
      <c r="AE22" s="510"/>
      <c r="AF22" s="511"/>
      <c r="AH22" s="222"/>
    </row>
    <row r="23" spans="1:35" ht="12.75" x14ac:dyDescent="0.2">
      <c r="A23" s="111" t="s">
        <v>42</v>
      </c>
      <c r="B23" s="220">
        <v>1</v>
      </c>
      <c r="C23" s="220">
        <v>2</v>
      </c>
      <c r="D23" s="220">
        <v>3</v>
      </c>
      <c r="E23" s="220">
        <v>4</v>
      </c>
      <c r="F23" s="220">
        <v>5</v>
      </c>
      <c r="G23" s="220">
        <v>6</v>
      </c>
      <c r="H23" s="220">
        <v>7</v>
      </c>
      <c r="I23" s="220">
        <v>8</v>
      </c>
      <c r="J23" s="220">
        <v>9</v>
      </c>
      <c r="K23" s="111">
        <v>10</v>
      </c>
      <c r="L23" s="111">
        <v>11</v>
      </c>
      <c r="M23" s="111">
        <v>12</v>
      </c>
      <c r="N23" s="111">
        <v>13</v>
      </c>
      <c r="O23" s="111">
        <v>14</v>
      </c>
      <c r="P23" s="111">
        <v>15</v>
      </c>
      <c r="Q23" s="111">
        <v>16</v>
      </c>
      <c r="R23" s="111">
        <v>17</v>
      </c>
      <c r="S23" s="111">
        <v>18</v>
      </c>
      <c r="T23" s="111">
        <v>19</v>
      </c>
      <c r="U23" s="111">
        <v>20</v>
      </c>
      <c r="V23" s="111">
        <v>21</v>
      </c>
      <c r="W23" s="111">
        <v>22</v>
      </c>
      <c r="X23" s="111">
        <v>23</v>
      </c>
      <c r="Y23" s="111">
        <v>24</v>
      </c>
      <c r="Z23" s="111">
        <v>25</v>
      </c>
      <c r="AA23" s="111">
        <v>26</v>
      </c>
      <c r="AB23" s="111">
        <v>27</v>
      </c>
      <c r="AC23" s="223">
        <v>28</v>
      </c>
      <c r="AD23" s="272">
        <v>29</v>
      </c>
      <c r="AE23" s="272">
        <v>30</v>
      </c>
      <c r="AF23" s="272">
        <v>31</v>
      </c>
      <c r="AH23" s="222"/>
    </row>
    <row r="24" spans="1:35" ht="14.1" customHeight="1" x14ac:dyDescent="0.2">
      <c r="A24" s="114" t="s">
        <v>8</v>
      </c>
      <c r="B24" s="131"/>
      <c r="C24" s="131"/>
      <c r="D24" s="129"/>
      <c r="E24" s="129"/>
      <c r="F24" s="129"/>
      <c r="G24" s="129"/>
      <c r="H24" s="129"/>
      <c r="I24" s="131"/>
      <c r="J24" s="131"/>
      <c r="K24" s="129"/>
      <c r="L24" s="129"/>
      <c r="M24" s="129"/>
      <c r="N24" s="129"/>
      <c r="O24" s="434" t="s">
        <v>348</v>
      </c>
      <c r="P24" s="454"/>
      <c r="Q24" s="435"/>
      <c r="R24" s="129"/>
      <c r="S24" s="129" t="s">
        <v>349</v>
      </c>
      <c r="T24" s="129" t="s">
        <v>350</v>
      </c>
      <c r="U24" s="129" t="s">
        <v>349</v>
      </c>
      <c r="V24" s="129" t="s">
        <v>350</v>
      </c>
      <c r="W24" s="516" t="s">
        <v>351</v>
      </c>
      <c r="X24" s="517"/>
      <c r="Y24" s="129" t="s">
        <v>352</v>
      </c>
      <c r="Z24" s="129" t="s">
        <v>353</v>
      </c>
      <c r="AA24" s="129" t="s">
        <v>354</v>
      </c>
      <c r="AB24" s="130" t="s">
        <v>355</v>
      </c>
      <c r="AC24" s="129" t="s">
        <v>356</v>
      </c>
      <c r="AD24" s="516" t="s">
        <v>357</v>
      </c>
      <c r="AE24" s="517"/>
      <c r="AF24" s="145"/>
      <c r="AH24" s="222"/>
    </row>
    <row r="25" spans="1:35" ht="12.75" x14ac:dyDescent="0.2">
      <c r="A25" s="114" t="s">
        <v>11</v>
      </c>
      <c r="B25" s="131"/>
      <c r="C25" s="131"/>
      <c r="D25" s="129"/>
      <c r="E25" s="129"/>
      <c r="F25" s="129"/>
      <c r="G25" s="129"/>
      <c r="H25" s="129"/>
      <c r="I25" s="131"/>
      <c r="J25" s="131"/>
      <c r="K25" s="129"/>
      <c r="L25" s="129"/>
      <c r="M25" s="129"/>
      <c r="N25" s="129"/>
      <c r="O25" s="455"/>
      <c r="P25" s="403"/>
      <c r="Q25" s="404"/>
      <c r="R25" s="129"/>
      <c r="S25" s="129"/>
      <c r="T25" s="129"/>
      <c r="U25" s="129"/>
      <c r="V25" s="129"/>
      <c r="W25" s="518"/>
      <c r="X25" s="519"/>
      <c r="Y25" s="129"/>
      <c r="Z25" s="129"/>
      <c r="AA25" s="129"/>
      <c r="AB25" s="130"/>
      <c r="AC25" s="130"/>
      <c r="AD25" s="518"/>
      <c r="AE25" s="519"/>
      <c r="AF25" s="145"/>
      <c r="AH25" s="222"/>
    </row>
    <row r="26" spans="1:35" ht="20.45" customHeight="1" x14ac:dyDescent="0.2">
      <c r="A26" s="114" t="s">
        <v>13</v>
      </c>
      <c r="B26" s="131"/>
      <c r="C26" s="131"/>
      <c r="D26" s="559" t="s">
        <v>358</v>
      </c>
      <c r="E26" s="560"/>
      <c r="F26" s="560"/>
      <c r="G26" s="560"/>
      <c r="H26" s="561"/>
      <c r="I26" s="194"/>
      <c r="J26" s="194"/>
      <c r="K26" s="129"/>
      <c r="L26" s="129"/>
      <c r="M26" s="129"/>
      <c r="N26" s="129"/>
      <c r="O26" s="129"/>
      <c r="P26" s="458" t="s">
        <v>359</v>
      </c>
      <c r="Q26" s="459"/>
      <c r="R26" s="129"/>
      <c r="S26" s="129"/>
      <c r="T26" s="129"/>
      <c r="U26" s="129"/>
      <c r="V26" s="129"/>
      <c r="W26" s="131"/>
      <c r="X26" s="131"/>
      <c r="Y26" s="129"/>
      <c r="Z26" s="129"/>
      <c r="AA26" s="129"/>
      <c r="AB26" s="130"/>
      <c r="AC26" s="130"/>
      <c r="AD26" s="131"/>
      <c r="AE26" s="131"/>
      <c r="AF26" s="145"/>
      <c r="AH26" s="222"/>
    </row>
    <row r="27" spans="1:35" ht="24.95" customHeight="1" x14ac:dyDescent="0.2">
      <c r="A27" s="114" t="s">
        <v>14</v>
      </c>
      <c r="B27" s="525" t="s">
        <v>360</v>
      </c>
      <c r="C27" s="526"/>
      <c r="D27" s="526"/>
      <c r="E27" s="526"/>
      <c r="F27" s="526"/>
      <c r="G27" s="526"/>
      <c r="H27" s="526"/>
      <c r="I27" s="526"/>
      <c r="J27" s="527"/>
      <c r="K27" s="145"/>
      <c r="L27" s="129"/>
      <c r="M27" s="129"/>
      <c r="N27" s="129"/>
      <c r="O27" s="129"/>
      <c r="P27" s="131"/>
      <c r="Q27" s="131"/>
      <c r="R27" s="129"/>
      <c r="S27" s="129"/>
      <c r="T27" s="129"/>
      <c r="U27" s="129"/>
      <c r="V27" s="129"/>
      <c r="W27" s="266" t="s">
        <v>361</v>
      </c>
      <c r="X27" s="266" t="s">
        <v>362</v>
      </c>
      <c r="Y27" s="129"/>
      <c r="Z27" s="129"/>
      <c r="AA27" s="129"/>
      <c r="AB27" s="130"/>
      <c r="AC27" s="130"/>
      <c r="AD27" s="156"/>
      <c r="AE27" s="156"/>
      <c r="AF27" s="145"/>
      <c r="AH27" s="222"/>
    </row>
    <row r="28" spans="1:35" ht="12.75" x14ac:dyDescent="0.2">
      <c r="A28" s="125" t="s">
        <v>53</v>
      </c>
      <c r="B28" s="111">
        <v>1</v>
      </c>
      <c r="C28" s="111">
        <v>2</v>
      </c>
      <c r="D28" s="235">
        <v>3</v>
      </c>
      <c r="E28" s="235">
        <v>4</v>
      </c>
      <c r="F28" s="235">
        <v>5</v>
      </c>
      <c r="G28" s="235">
        <v>6</v>
      </c>
      <c r="H28" s="235">
        <v>7</v>
      </c>
      <c r="I28" s="235">
        <v>8</v>
      </c>
      <c r="J28" s="235">
        <v>9</v>
      </c>
      <c r="K28" s="111">
        <v>10</v>
      </c>
      <c r="L28" s="111">
        <v>11</v>
      </c>
      <c r="M28" s="111">
        <v>12</v>
      </c>
      <c r="N28" s="111">
        <v>13</v>
      </c>
      <c r="O28" s="111">
        <v>14</v>
      </c>
      <c r="P28" s="111">
        <v>15</v>
      </c>
      <c r="Q28" s="111">
        <v>16</v>
      </c>
      <c r="R28" s="111">
        <v>17</v>
      </c>
      <c r="S28" s="111">
        <v>18</v>
      </c>
      <c r="T28" s="220">
        <v>19</v>
      </c>
      <c r="U28" s="220">
        <v>20</v>
      </c>
      <c r="V28" s="220">
        <v>21</v>
      </c>
      <c r="W28" s="220">
        <v>22</v>
      </c>
      <c r="X28" s="220">
        <v>23</v>
      </c>
      <c r="Y28" s="220">
        <v>24</v>
      </c>
      <c r="Z28" s="220">
        <v>25</v>
      </c>
      <c r="AA28" s="220">
        <v>26</v>
      </c>
      <c r="AB28" s="220">
        <v>27</v>
      </c>
      <c r="AC28" s="220">
        <v>28</v>
      </c>
      <c r="AD28" s="225">
        <v>29</v>
      </c>
      <c r="AE28" s="225">
        <v>30</v>
      </c>
      <c r="AF28" s="512"/>
      <c r="AH28" s="222"/>
    </row>
    <row r="29" spans="1:35" ht="20.45" customHeight="1" x14ac:dyDescent="0.2">
      <c r="A29" s="114" t="s">
        <v>8</v>
      </c>
      <c r="B29" s="129"/>
      <c r="C29" s="129"/>
      <c r="D29" s="129"/>
      <c r="E29" s="129"/>
      <c r="F29" s="131"/>
      <c r="G29" s="131"/>
      <c r="H29" s="129"/>
      <c r="I29" s="129"/>
      <c r="J29" s="129"/>
      <c r="K29" s="129"/>
      <c r="L29" s="129"/>
      <c r="M29" s="131"/>
      <c r="N29" s="131"/>
      <c r="O29" s="129"/>
      <c r="P29" s="129"/>
      <c r="Q29" s="129"/>
      <c r="R29" s="129"/>
      <c r="S29" s="129"/>
      <c r="T29" s="528" t="s">
        <v>363</v>
      </c>
      <c r="U29" s="529"/>
      <c r="V29" s="530"/>
      <c r="W29" s="129"/>
      <c r="X29" s="129"/>
      <c r="Y29" s="129"/>
      <c r="Z29" s="129" t="s">
        <v>364</v>
      </c>
      <c r="AA29" s="131"/>
      <c r="AB29" s="131" t="s">
        <v>365</v>
      </c>
      <c r="AC29" s="415" t="s">
        <v>366</v>
      </c>
      <c r="AD29" s="416"/>
      <c r="AE29" s="129"/>
      <c r="AF29" s="505"/>
      <c r="AH29" s="222"/>
    </row>
    <row r="30" spans="1:35" ht="21" customHeight="1" x14ac:dyDescent="0.2">
      <c r="A30" s="114" t="s">
        <v>11</v>
      </c>
      <c r="B30" s="129"/>
      <c r="C30" s="129"/>
      <c r="D30" s="129"/>
      <c r="E30" s="129"/>
      <c r="F30" s="131"/>
      <c r="G30" s="131"/>
      <c r="H30" s="129"/>
      <c r="I30" s="129"/>
      <c r="J30" s="129"/>
      <c r="K30" s="129"/>
      <c r="L30" s="129"/>
      <c r="M30" s="415" t="s">
        <v>367</v>
      </c>
      <c r="N30" s="416"/>
      <c r="O30" s="129"/>
      <c r="P30" s="129"/>
      <c r="Q30" s="129"/>
      <c r="R30" s="129"/>
      <c r="S30" s="129"/>
      <c r="T30" s="531"/>
      <c r="U30" s="532"/>
      <c r="V30" s="533"/>
      <c r="W30" s="129"/>
      <c r="X30" s="129"/>
      <c r="Y30" s="129"/>
      <c r="Z30" s="129"/>
      <c r="AA30" s="415" t="s">
        <v>368</v>
      </c>
      <c r="AB30" s="416"/>
      <c r="AC30" s="129"/>
      <c r="AD30" s="129"/>
      <c r="AE30" s="129"/>
      <c r="AF30" s="505"/>
      <c r="AH30" s="222"/>
    </row>
    <row r="31" spans="1:35" ht="18.95" customHeight="1" x14ac:dyDescent="0.2">
      <c r="A31" s="114" t="s">
        <v>13</v>
      </c>
      <c r="B31" s="129"/>
      <c r="C31" s="129"/>
      <c r="D31" s="129"/>
      <c r="E31" s="129"/>
      <c r="F31" s="131"/>
      <c r="G31" s="131"/>
      <c r="H31" s="129"/>
      <c r="I31" s="129"/>
      <c r="J31" s="129"/>
      <c r="K31" s="129"/>
      <c r="L31" s="129"/>
      <c r="M31" s="415" t="s">
        <v>369</v>
      </c>
      <c r="N31" s="416"/>
      <c r="O31" s="129"/>
      <c r="P31" s="129"/>
      <c r="Q31" s="129"/>
      <c r="R31" s="129"/>
      <c r="S31" s="129"/>
      <c r="T31" s="534"/>
      <c r="U31" s="535"/>
      <c r="V31" s="536"/>
      <c r="W31" s="129"/>
      <c r="X31" s="129"/>
      <c r="Y31" s="129"/>
      <c r="Z31" s="129"/>
      <c r="AA31" s="415">
        <v>-26</v>
      </c>
      <c r="AB31" s="416"/>
      <c r="AC31" s="129"/>
      <c r="AD31" s="129"/>
      <c r="AE31" s="129"/>
      <c r="AF31" s="505"/>
      <c r="AH31" s="222"/>
    </row>
    <row r="32" spans="1:35" ht="26.25" customHeight="1" x14ac:dyDescent="0.2">
      <c r="A32" s="114" t="s">
        <v>14</v>
      </c>
      <c r="B32" s="129"/>
      <c r="C32" s="129"/>
      <c r="D32" s="129"/>
      <c r="E32" s="129"/>
      <c r="F32" s="131"/>
      <c r="G32" s="131"/>
      <c r="H32" s="129"/>
      <c r="I32" s="129"/>
      <c r="J32" s="129"/>
      <c r="K32" s="129"/>
      <c r="L32" s="129"/>
      <c r="M32" s="131"/>
      <c r="N32" s="131"/>
      <c r="O32" s="129"/>
      <c r="P32" s="129"/>
      <c r="Q32" s="129"/>
      <c r="R32" s="129"/>
      <c r="S32" s="129"/>
      <c r="T32" s="170" t="s">
        <v>370</v>
      </c>
      <c r="U32" s="170" t="s">
        <v>371</v>
      </c>
      <c r="V32" s="170" t="s">
        <v>372</v>
      </c>
      <c r="W32" s="129"/>
      <c r="X32" s="129"/>
      <c r="Y32" s="129"/>
      <c r="Z32" s="129"/>
      <c r="AA32" s="261" t="s">
        <v>373</v>
      </c>
      <c r="AB32" s="261" t="s">
        <v>374</v>
      </c>
      <c r="AC32" s="129"/>
      <c r="AD32" s="520" t="s">
        <v>375</v>
      </c>
      <c r="AE32" s="521"/>
      <c r="AF32" s="505"/>
      <c r="AH32" s="222"/>
    </row>
    <row r="33" spans="1:34" ht="12.75" x14ac:dyDescent="0.2">
      <c r="A33" s="111" t="s">
        <v>76</v>
      </c>
      <c r="B33" s="220">
        <v>1</v>
      </c>
      <c r="C33" s="220">
        <v>2</v>
      </c>
      <c r="D33" s="220">
        <v>3</v>
      </c>
      <c r="E33" s="220">
        <v>4</v>
      </c>
      <c r="F33" s="111">
        <v>5</v>
      </c>
      <c r="G33" s="111">
        <v>6</v>
      </c>
      <c r="H33" s="111">
        <v>7</v>
      </c>
      <c r="I33" s="111">
        <v>8</v>
      </c>
      <c r="J33" s="111">
        <v>9</v>
      </c>
      <c r="K33" s="111">
        <v>10</v>
      </c>
      <c r="L33" s="111">
        <v>11</v>
      </c>
      <c r="M33" s="111">
        <v>12</v>
      </c>
      <c r="N33" s="111">
        <v>13</v>
      </c>
      <c r="O33" s="111">
        <v>14</v>
      </c>
      <c r="P33" s="111">
        <v>15</v>
      </c>
      <c r="Q33" s="111">
        <v>16</v>
      </c>
      <c r="R33" s="111">
        <v>17</v>
      </c>
      <c r="S33" s="111">
        <v>18</v>
      </c>
      <c r="T33" s="111">
        <v>19</v>
      </c>
      <c r="U33" s="111">
        <v>20</v>
      </c>
      <c r="V33" s="111">
        <v>21</v>
      </c>
      <c r="W33" s="111">
        <v>22</v>
      </c>
      <c r="X33" s="111">
        <v>23</v>
      </c>
      <c r="Y33" s="111">
        <v>24</v>
      </c>
      <c r="Z33" s="111">
        <v>25</v>
      </c>
      <c r="AA33" s="111">
        <v>26</v>
      </c>
      <c r="AB33" s="111">
        <v>27</v>
      </c>
      <c r="AC33" s="111">
        <v>28</v>
      </c>
      <c r="AD33" s="220">
        <v>29</v>
      </c>
      <c r="AE33" s="220">
        <v>30</v>
      </c>
      <c r="AF33" s="220">
        <v>31</v>
      </c>
      <c r="AH33" s="222"/>
    </row>
    <row r="34" spans="1:34" ht="23.1" customHeight="1" x14ac:dyDescent="0.2">
      <c r="A34" s="114" t="s">
        <v>8</v>
      </c>
      <c r="B34" s="131" t="s">
        <v>376</v>
      </c>
      <c r="C34" s="129"/>
      <c r="D34" s="427" t="s">
        <v>79</v>
      </c>
      <c r="E34" s="540"/>
      <c r="F34" s="129"/>
      <c r="G34" s="129"/>
      <c r="H34" s="129"/>
      <c r="I34" s="131"/>
      <c r="J34" s="129"/>
      <c r="K34" s="537" t="s">
        <v>377</v>
      </c>
      <c r="L34" s="538"/>
      <c r="M34" s="538"/>
      <c r="N34" s="539"/>
      <c r="O34" s="425" t="s">
        <v>378</v>
      </c>
      <c r="P34" s="460"/>
      <c r="Q34" s="460"/>
      <c r="R34" s="460"/>
      <c r="S34" s="460"/>
      <c r="T34" s="460"/>
      <c r="U34" s="426"/>
      <c r="V34" s="129"/>
      <c r="W34" s="129"/>
      <c r="X34" s="129"/>
      <c r="Y34" s="131" t="s">
        <v>379</v>
      </c>
      <c r="Z34" s="131" t="s">
        <v>379</v>
      </c>
      <c r="AA34" s="129"/>
      <c r="AB34" s="129"/>
      <c r="AC34" s="129"/>
      <c r="AD34" s="131" t="s">
        <v>380</v>
      </c>
      <c r="AE34" s="129" t="s">
        <v>381</v>
      </c>
      <c r="AF34" s="131" t="s">
        <v>382</v>
      </c>
      <c r="AH34" s="222"/>
    </row>
    <row r="35" spans="1:34" ht="22.5" x14ac:dyDescent="0.2">
      <c r="A35" s="114" t="s">
        <v>11</v>
      </c>
      <c r="B35" s="123" t="s">
        <v>383</v>
      </c>
      <c r="C35" s="123">
        <v>-33</v>
      </c>
      <c r="D35" s="123" t="s">
        <v>83</v>
      </c>
      <c r="E35" s="123" t="s">
        <v>84</v>
      </c>
      <c r="F35" s="129"/>
      <c r="G35" s="129"/>
      <c r="H35" s="129"/>
      <c r="I35" s="131"/>
      <c r="J35" s="129"/>
      <c r="K35" s="131"/>
      <c r="L35" s="131"/>
      <c r="M35" s="129"/>
      <c r="N35" s="129"/>
      <c r="O35" s="129"/>
      <c r="P35" s="129"/>
      <c r="Q35" s="129"/>
      <c r="R35" s="131"/>
      <c r="S35" s="131"/>
      <c r="T35" s="129"/>
      <c r="U35" s="129"/>
      <c r="V35" s="129"/>
      <c r="W35" s="129"/>
      <c r="X35" s="129"/>
      <c r="Y35" s="131"/>
      <c r="Z35" s="131"/>
      <c r="AA35" s="129"/>
      <c r="AB35" s="129"/>
      <c r="AC35" s="542" t="s">
        <v>384</v>
      </c>
      <c r="AD35" s="543"/>
      <c r="AE35" s="543"/>
      <c r="AF35" s="544"/>
      <c r="AG35" s="256"/>
      <c r="AH35" s="222"/>
    </row>
    <row r="36" spans="1:34" ht="12.75" x14ac:dyDescent="0.2">
      <c r="A36" s="114" t="s">
        <v>13</v>
      </c>
      <c r="B36" s="194"/>
      <c r="C36" s="153"/>
      <c r="D36" s="194"/>
      <c r="E36" s="194"/>
      <c r="F36" s="129"/>
      <c r="G36" s="129"/>
      <c r="H36" s="129"/>
      <c r="I36" s="131"/>
      <c r="J36" s="129"/>
      <c r="K36" s="131"/>
      <c r="L36" s="131"/>
      <c r="M36" s="129"/>
      <c r="N36" s="129"/>
      <c r="O36" s="129"/>
      <c r="P36" s="129"/>
      <c r="Q36" s="129"/>
      <c r="R36" s="131"/>
      <c r="S36" s="131"/>
      <c r="T36" s="129"/>
      <c r="U36" s="129"/>
      <c r="V36" s="129"/>
      <c r="W36" s="129"/>
      <c r="X36" s="129"/>
      <c r="Y36" s="131"/>
      <c r="Z36" s="131"/>
      <c r="AA36" s="129"/>
      <c r="AB36" s="129"/>
      <c r="AC36" s="129"/>
      <c r="AD36" s="131"/>
      <c r="AE36" s="129"/>
      <c r="AF36" s="131"/>
      <c r="AH36" s="222"/>
    </row>
    <row r="37" spans="1:34" ht="36" customHeight="1" x14ac:dyDescent="0.2">
      <c r="A37" s="212" t="s">
        <v>14</v>
      </c>
      <c r="B37" s="553" t="s">
        <v>385</v>
      </c>
      <c r="C37" s="554"/>
      <c r="D37" s="250" t="s">
        <v>386</v>
      </c>
      <c r="E37" s="250" t="s">
        <v>387</v>
      </c>
      <c r="F37" s="145"/>
      <c r="G37" s="129"/>
      <c r="H37" s="129"/>
      <c r="I37" s="564" t="s">
        <v>388</v>
      </c>
      <c r="J37" s="565"/>
      <c r="K37" s="562" t="s">
        <v>389</v>
      </c>
      <c r="L37" s="562"/>
      <c r="M37" s="563"/>
      <c r="N37" s="151" t="s">
        <v>103</v>
      </c>
      <c r="O37" s="555" t="s">
        <v>390</v>
      </c>
      <c r="P37" s="556"/>
      <c r="Q37" s="556"/>
      <c r="R37" s="556"/>
      <c r="S37" s="557"/>
      <c r="T37" s="151" t="s">
        <v>285</v>
      </c>
      <c r="U37" s="129"/>
      <c r="V37" s="129"/>
      <c r="W37" s="129"/>
      <c r="X37" s="129"/>
      <c r="Y37" s="131" t="s">
        <v>391</v>
      </c>
      <c r="Z37" s="131" t="s">
        <v>392</v>
      </c>
      <c r="AA37" s="129"/>
      <c r="AB37" s="129"/>
      <c r="AC37" s="129"/>
      <c r="AD37" s="412" t="s">
        <v>393</v>
      </c>
      <c r="AE37" s="413"/>
      <c r="AF37" s="414"/>
      <c r="AH37" s="222"/>
    </row>
    <row r="38" spans="1:34" ht="12.75" x14ac:dyDescent="0.2">
      <c r="A38" s="111" t="s">
        <v>87</v>
      </c>
      <c r="B38" s="220">
        <v>1</v>
      </c>
      <c r="C38" s="111">
        <v>2</v>
      </c>
      <c r="D38" s="111">
        <v>3</v>
      </c>
      <c r="E38" s="111">
        <v>4</v>
      </c>
      <c r="F38" s="111">
        <v>5</v>
      </c>
      <c r="G38" s="111">
        <v>6</v>
      </c>
      <c r="H38" s="223">
        <v>7</v>
      </c>
      <c r="I38" s="223">
        <v>8</v>
      </c>
      <c r="J38" s="111">
        <v>9</v>
      </c>
      <c r="K38" s="111">
        <v>10</v>
      </c>
      <c r="L38" s="111">
        <v>11</v>
      </c>
      <c r="M38" s="111">
        <v>12</v>
      </c>
      <c r="N38" s="111">
        <v>13</v>
      </c>
      <c r="O38" s="111">
        <v>14</v>
      </c>
      <c r="P38" s="111">
        <v>15</v>
      </c>
      <c r="Q38" s="223">
        <v>16</v>
      </c>
      <c r="R38" s="223">
        <v>17</v>
      </c>
      <c r="S38" s="223">
        <v>18</v>
      </c>
      <c r="T38" s="223">
        <v>19</v>
      </c>
      <c r="U38" s="223">
        <v>20</v>
      </c>
      <c r="V38" s="223">
        <v>21</v>
      </c>
      <c r="W38" s="223">
        <v>22</v>
      </c>
      <c r="X38" s="223">
        <v>23</v>
      </c>
      <c r="Y38" s="111">
        <v>24</v>
      </c>
      <c r="Z38" s="111">
        <v>25</v>
      </c>
      <c r="AA38" s="111">
        <v>26</v>
      </c>
      <c r="AB38" s="111">
        <v>27</v>
      </c>
      <c r="AC38" s="111">
        <v>28</v>
      </c>
      <c r="AD38" s="111">
        <v>29</v>
      </c>
      <c r="AE38" s="111">
        <v>30</v>
      </c>
      <c r="AF38" s="512"/>
      <c r="AH38" s="222"/>
    </row>
    <row r="39" spans="1:34" ht="24" customHeight="1" x14ac:dyDescent="0.2">
      <c r="A39" s="114" t="s">
        <v>8</v>
      </c>
      <c r="B39" s="131" t="s">
        <v>394</v>
      </c>
      <c r="C39" s="129"/>
      <c r="D39" s="129"/>
      <c r="E39" s="129"/>
      <c r="F39" s="425" t="s">
        <v>395</v>
      </c>
      <c r="G39" s="426"/>
      <c r="H39" s="415" t="s">
        <v>396</v>
      </c>
      <c r="I39" s="416"/>
      <c r="J39" s="425" t="s">
        <v>395</v>
      </c>
      <c r="K39" s="460"/>
      <c r="L39" s="460"/>
      <c r="M39" s="426"/>
      <c r="N39" s="129"/>
      <c r="O39" s="427" t="s">
        <v>278</v>
      </c>
      <c r="P39" s="541"/>
      <c r="Q39" s="473" t="s">
        <v>397</v>
      </c>
      <c r="R39" s="474"/>
      <c r="S39" s="252" t="s">
        <v>398</v>
      </c>
      <c r="T39" s="252" t="s">
        <v>64</v>
      </c>
      <c r="U39" s="252"/>
      <c r="V39" s="252" t="s">
        <v>65</v>
      </c>
      <c r="W39" s="252" t="s">
        <v>66</v>
      </c>
      <c r="X39" s="211"/>
      <c r="Y39" s="145"/>
      <c r="Z39" s="129"/>
      <c r="AA39" s="129"/>
      <c r="AB39" s="129"/>
      <c r="AC39" s="131"/>
      <c r="AD39" s="131"/>
      <c r="AE39" s="129"/>
      <c r="AF39" s="505"/>
      <c r="AG39" s="257"/>
      <c r="AH39" s="222"/>
    </row>
    <row r="40" spans="1:34" ht="18" customHeight="1" x14ac:dyDescent="0.2">
      <c r="A40" s="114" t="s">
        <v>11</v>
      </c>
      <c r="B40" s="551" t="s">
        <v>399</v>
      </c>
      <c r="C40" s="552"/>
      <c r="D40" s="270"/>
      <c r="E40" s="129"/>
      <c r="F40" s="129"/>
      <c r="G40" s="129"/>
      <c r="H40" s="516" t="s">
        <v>400</v>
      </c>
      <c r="I40" s="517"/>
      <c r="J40" s="131"/>
      <c r="K40" s="129"/>
      <c r="L40" s="129"/>
      <c r="M40" s="129"/>
      <c r="N40" s="129"/>
      <c r="O40" s="131"/>
      <c r="P40" s="131"/>
      <c r="Q40" s="158"/>
      <c r="R40" s="158"/>
      <c r="S40" s="158"/>
      <c r="T40" s="158"/>
      <c r="U40" s="158"/>
      <c r="V40" s="156"/>
      <c r="W40" s="156"/>
      <c r="X40" s="158"/>
      <c r="Y40" s="129"/>
      <c r="Z40" s="129"/>
      <c r="AA40" s="545" t="s">
        <v>401</v>
      </c>
      <c r="AB40" s="558"/>
      <c r="AC40" s="237" t="s">
        <v>118</v>
      </c>
      <c r="AD40" s="237" t="s">
        <v>117</v>
      </c>
      <c r="AE40" s="238" t="s">
        <v>64</v>
      </c>
      <c r="AF40" s="505"/>
      <c r="AH40" s="222"/>
    </row>
    <row r="41" spans="1:34" ht="12.75" x14ac:dyDescent="0.2">
      <c r="A41" s="114" t="s">
        <v>13</v>
      </c>
      <c r="B41" s="131" t="s">
        <v>394</v>
      </c>
      <c r="C41" s="129"/>
      <c r="D41" s="129"/>
      <c r="E41" s="129"/>
      <c r="F41" s="129"/>
      <c r="G41" s="129"/>
      <c r="H41" s="549"/>
      <c r="I41" s="550"/>
      <c r="J41" s="194"/>
      <c r="K41" s="129"/>
      <c r="L41" s="129"/>
      <c r="M41" s="129"/>
      <c r="N41" s="129"/>
      <c r="O41" s="131"/>
      <c r="P41" s="131"/>
      <c r="Q41" s="129"/>
      <c r="R41" s="129"/>
      <c r="S41" s="129"/>
      <c r="T41" s="129"/>
      <c r="U41" s="129"/>
      <c r="V41" s="131"/>
      <c r="W41" s="131"/>
      <c r="X41" s="129"/>
      <c r="Y41" s="129"/>
      <c r="Z41" s="129"/>
      <c r="AA41" s="129"/>
      <c r="AB41" s="129"/>
      <c r="AC41" s="131"/>
      <c r="AD41" s="131"/>
      <c r="AE41" s="129"/>
      <c r="AF41" s="505"/>
      <c r="AH41" s="222"/>
    </row>
    <row r="42" spans="1:34" ht="23.1" customHeight="1" x14ac:dyDescent="0.2">
      <c r="A42" s="584" t="s">
        <v>14</v>
      </c>
      <c r="B42" s="585" t="s">
        <v>402</v>
      </c>
      <c r="C42" s="586"/>
      <c r="D42" s="586"/>
      <c r="E42" s="586"/>
      <c r="F42" s="586"/>
      <c r="G42" s="587"/>
      <c r="H42" s="588"/>
      <c r="I42" s="588"/>
      <c r="J42" s="588"/>
      <c r="K42" s="589"/>
      <c r="L42" s="586"/>
      <c r="M42" s="586"/>
      <c r="N42" s="586"/>
      <c r="O42" s="585"/>
      <c r="P42" s="585"/>
      <c r="Q42" s="586"/>
      <c r="R42" s="586"/>
      <c r="S42" s="586"/>
      <c r="T42" s="586"/>
      <c r="U42" s="586"/>
      <c r="V42" s="590" t="s">
        <v>403</v>
      </c>
      <c r="W42" s="590" t="s">
        <v>404</v>
      </c>
      <c r="X42" s="586"/>
      <c r="Y42" s="586"/>
      <c r="Z42" s="586"/>
      <c r="AA42" s="586"/>
      <c r="AB42" s="586"/>
      <c r="AC42" s="585"/>
      <c r="AD42" s="585"/>
      <c r="AE42" s="591" t="s">
        <v>103</v>
      </c>
      <c r="AF42" s="575"/>
      <c r="AH42" s="222"/>
    </row>
    <row r="43" spans="1:34" ht="12.75" x14ac:dyDescent="0.2">
      <c r="A43" s="580" t="s">
        <v>108</v>
      </c>
      <c r="B43" s="581">
        <v>1</v>
      </c>
      <c r="C43" s="581">
        <v>2</v>
      </c>
      <c r="D43" s="581">
        <v>3</v>
      </c>
      <c r="E43" s="581">
        <v>4</v>
      </c>
      <c r="F43" s="582">
        <v>5</v>
      </c>
      <c r="G43" s="582">
        <v>6</v>
      </c>
      <c r="H43" s="582">
        <v>7</v>
      </c>
      <c r="I43" s="582">
        <v>8</v>
      </c>
      <c r="J43" s="582">
        <v>9</v>
      </c>
      <c r="K43" s="582">
        <v>10</v>
      </c>
      <c r="L43" s="582">
        <v>11</v>
      </c>
      <c r="M43" s="582">
        <v>12</v>
      </c>
      <c r="N43" s="582">
        <v>13</v>
      </c>
      <c r="O43" s="582">
        <v>14</v>
      </c>
      <c r="P43" s="582">
        <v>15</v>
      </c>
      <c r="Q43" s="582">
        <v>16</v>
      </c>
      <c r="R43" s="582">
        <v>17</v>
      </c>
      <c r="S43" s="582">
        <v>18</v>
      </c>
      <c r="T43" s="582">
        <v>19</v>
      </c>
      <c r="U43" s="582">
        <v>20</v>
      </c>
      <c r="V43" s="582">
        <v>21</v>
      </c>
      <c r="W43" s="582">
        <v>22</v>
      </c>
      <c r="X43" s="582">
        <v>23</v>
      </c>
      <c r="Y43" s="582">
        <v>24</v>
      </c>
      <c r="Z43" s="582">
        <v>25</v>
      </c>
      <c r="AA43" s="582">
        <v>26</v>
      </c>
      <c r="AB43" s="582">
        <v>27</v>
      </c>
      <c r="AC43" s="582">
        <v>28</v>
      </c>
      <c r="AD43" s="582">
        <v>29</v>
      </c>
      <c r="AE43" s="582">
        <v>30</v>
      </c>
      <c r="AF43" s="583">
        <v>31</v>
      </c>
      <c r="AH43" s="222"/>
    </row>
    <row r="44" spans="1:34" ht="15.95" customHeight="1" x14ac:dyDescent="0.2">
      <c r="A44" s="133" t="s">
        <v>8</v>
      </c>
      <c r="B44" s="158"/>
      <c r="C44" s="158"/>
      <c r="D44" s="158"/>
      <c r="E44" s="158"/>
      <c r="F44" s="576" t="s">
        <v>405</v>
      </c>
      <c r="G44" s="577"/>
      <c r="H44" s="578"/>
      <c r="I44" s="578" t="s">
        <v>406</v>
      </c>
      <c r="J44" s="578" t="s">
        <v>407</v>
      </c>
      <c r="K44" s="578" t="s">
        <v>64</v>
      </c>
      <c r="L44" s="578"/>
      <c r="M44" s="578" t="s">
        <v>66</v>
      </c>
      <c r="N44" s="579"/>
      <c r="O44" s="156"/>
      <c r="P44" s="158"/>
      <c r="Q44" s="158"/>
      <c r="R44" s="158"/>
      <c r="S44" s="158"/>
      <c r="T44" s="156"/>
      <c r="U44" s="156"/>
      <c r="V44" s="158"/>
      <c r="W44" s="158"/>
      <c r="X44" s="158"/>
      <c r="Y44" s="158"/>
      <c r="AA44" s="156"/>
      <c r="AB44" s="156"/>
      <c r="AC44" s="158"/>
      <c r="AD44" s="158"/>
      <c r="AE44" s="158"/>
      <c r="AF44" s="158"/>
      <c r="AH44" s="222"/>
    </row>
    <row r="45" spans="1:34" ht="14.1" customHeight="1" x14ac:dyDescent="0.2">
      <c r="A45" s="114" t="s">
        <v>11</v>
      </c>
      <c r="B45" s="241"/>
      <c r="C45" s="237" t="s">
        <v>65</v>
      </c>
      <c r="D45" s="237" t="s">
        <v>66</v>
      </c>
      <c r="E45" s="242"/>
      <c r="F45" s="243"/>
      <c r="G45" s="243"/>
      <c r="H45" s="145"/>
      <c r="I45" s="129"/>
      <c r="J45" s="129"/>
      <c r="K45" s="129"/>
      <c r="L45" s="129"/>
      <c r="M45" s="131"/>
      <c r="N45" s="131"/>
      <c r="O45" s="131"/>
      <c r="P45" s="129"/>
      <c r="Q45" s="129"/>
      <c r="R45" s="129"/>
      <c r="S45" s="129"/>
      <c r="T45" s="131"/>
      <c r="U45" s="131"/>
      <c r="V45" s="129"/>
      <c r="W45" s="129"/>
      <c r="X45" s="572" t="s">
        <v>408</v>
      </c>
      <c r="Y45" s="573"/>
      <c r="Z45" s="573"/>
      <c r="AA45" s="573"/>
      <c r="AB45" s="574"/>
      <c r="AC45" s="129"/>
      <c r="AD45" s="129"/>
      <c r="AE45" s="129"/>
      <c r="AF45" s="129"/>
      <c r="AH45" s="222"/>
    </row>
    <row r="46" spans="1:34" ht="15" customHeight="1" x14ac:dyDescent="0.2">
      <c r="A46" s="114" t="s">
        <v>13</v>
      </c>
      <c r="B46" s="129"/>
      <c r="C46" s="129"/>
      <c r="D46" s="129"/>
      <c r="E46" s="129"/>
      <c r="F46" s="156"/>
      <c r="G46" s="156"/>
      <c r="H46" s="129"/>
      <c r="I46" s="129"/>
      <c r="J46" s="129"/>
      <c r="K46" s="129"/>
      <c r="L46" s="129"/>
      <c r="M46" s="131"/>
      <c r="N46" s="131"/>
      <c r="O46" s="131"/>
      <c r="P46" s="129"/>
      <c r="Q46" s="545"/>
      <c r="R46" s="546"/>
      <c r="S46" s="473" t="s">
        <v>409</v>
      </c>
      <c r="T46" s="474"/>
      <c r="U46" s="474"/>
      <c r="V46" s="475"/>
      <c r="W46" s="129"/>
      <c r="X46" s="129"/>
      <c r="Y46" s="129"/>
      <c r="AA46" s="131"/>
      <c r="AB46" s="442" t="s">
        <v>410</v>
      </c>
      <c r="AC46" s="443"/>
      <c r="AD46" s="443"/>
      <c r="AE46" s="443"/>
      <c r="AF46" s="444"/>
      <c r="AH46" s="222"/>
    </row>
    <row r="47" spans="1:34" ht="23.1" customHeight="1" x14ac:dyDescent="0.2">
      <c r="A47" s="114" t="s">
        <v>14</v>
      </c>
      <c r="B47" s="547" t="s">
        <v>411</v>
      </c>
      <c r="C47" s="548"/>
      <c r="D47" s="548"/>
      <c r="E47" s="267" t="s">
        <v>412</v>
      </c>
      <c r="F47" s="268" t="s">
        <v>413</v>
      </c>
      <c r="G47" s="269"/>
      <c r="H47" s="264" t="s">
        <v>103</v>
      </c>
      <c r="I47" s="129"/>
      <c r="J47" s="129"/>
      <c r="K47" s="129"/>
      <c r="L47" s="129"/>
      <c r="M47" s="265" t="s">
        <v>414</v>
      </c>
      <c r="N47" s="123" t="s">
        <v>415</v>
      </c>
      <c r="O47" s="265" t="s">
        <v>416</v>
      </c>
      <c r="P47" s="129"/>
      <c r="Q47" s="129"/>
      <c r="R47" s="129"/>
      <c r="S47" s="129"/>
      <c r="T47" s="131"/>
      <c r="U47" s="570" t="s">
        <v>417</v>
      </c>
      <c r="V47" s="571"/>
      <c r="W47" s="571"/>
      <c r="X47" s="571"/>
      <c r="Y47" s="571"/>
      <c r="Z47" s="571"/>
      <c r="AA47" s="571"/>
      <c r="AB47" s="131"/>
      <c r="AC47" s="129"/>
      <c r="AD47" s="129"/>
      <c r="AE47" s="129"/>
      <c r="AF47" s="129"/>
      <c r="AH47" s="222"/>
    </row>
    <row r="48" spans="1:34" ht="12.75" x14ac:dyDescent="0.2">
      <c r="A48" s="111" t="s">
        <v>128</v>
      </c>
      <c r="B48" s="111">
        <v>1</v>
      </c>
      <c r="C48" s="111">
        <v>2</v>
      </c>
      <c r="D48" s="111">
        <v>3</v>
      </c>
      <c r="E48" s="111">
        <v>4</v>
      </c>
      <c r="F48" s="111">
        <v>5</v>
      </c>
      <c r="G48" s="111">
        <v>6</v>
      </c>
      <c r="H48" s="223">
        <v>7</v>
      </c>
      <c r="I48" s="223">
        <v>8</v>
      </c>
      <c r="J48" s="223">
        <v>9</v>
      </c>
      <c r="K48" s="223">
        <v>10</v>
      </c>
      <c r="L48" s="223">
        <v>11</v>
      </c>
      <c r="M48" s="223">
        <v>12</v>
      </c>
      <c r="N48" s="223">
        <v>13</v>
      </c>
      <c r="O48" s="236">
        <v>14</v>
      </c>
      <c r="P48" s="111">
        <v>15</v>
      </c>
      <c r="Q48" s="111">
        <v>16</v>
      </c>
      <c r="R48" s="111">
        <v>17</v>
      </c>
      <c r="S48" s="193">
        <v>18</v>
      </c>
      <c r="T48" s="111">
        <v>19</v>
      </c>
      <c r="U48" s="111">
        <v>20</v>
      </c>
      <c r="V48" s="111">
        <v>21</v>
      </c>
      <c r="W48" s="111">
        <v>22</v>
      </c>
      <c r="X48" s="111">
        <v>23</v>
      </c>
      <c r="Y48" s="111">
        <v>24</v>
      </c>
      <c r="Z48" s="223">
        <v>25</v>
      </c>
      <c r="AA48" s="223">
        <v>26</v>
      </c>
      <c r="AB48" s="223">
        <v>27</v>
      </c>
      <c r="AC48" s="223">
        <v>28</v>
      </c>
      <c r="AD48" s="223">
        <v>29</v>
      </c>
      <c r="AE48" s="223">
        <v>30</v>
      </c>
      <c r="AF48" s="223">
        <v>31</v>
      </c>
      <c r="AH48" s="222"/>
    </row>
    <row r="49" spans="1:35" ht="24" customHeight="1" x14ac:dyDescent="0.2">
      <c r="A49" s="114" t="s">
        <v>8</v>
      </c>
      <c r="B49" s="129"/>
      <c r="C49" s="415" t="s">
        <v>418</v>
      </c>
      <c r="D49" s="416"/>
      <c r="E49" s="513" t="s">
        <v>419</v>
      </c>
      <c r="F49" s="514"/>
      <c r="G49" s="515"/>
      <c r="H49" s="254" t="s">
        <v>420</v>
      </c>
      <c r="I49" s="254" t="s">
        <v>65</v>
      </c>
      <c r="J49" s="131"/>
      <c r="K49" s="258" t="s">
        <v>117</v>
      </c>
      <c r="L49" s="259" t="s">
        <v>118</v>
      </c>
      <c r="M49" s="244"/>
      <c r="N49" s="244"/>
      <c r="O49" s="245"/>
      <c r="P49" s="131"/>
      <c r="Q49" s="131"/>
      <c r="R49" s="131"/>
      <c r="S49" s="145"/>
      <c r="T49" s="513" t="s">
        <v>421</v>
      </c>
      <c r="U49" s="514"/>
      <c r="V49" s="515"/>
      <c r="W49" s="129"/>
      <c r="X49" s="131"/>
      <c r="Y49" s="148"/>
      <c r="Z49" s="410" t="s">
        <v>422</v>
      </c>
      <c r="AA49" s="411"/>
      <c r="AB49" s="228" t="s">
        <v>118</v>
      </c>
      <c r="AC49" s="228" t="s">
        <v>423</v>
      </c>
      <c r="AD49" s="228" t="s">
        <v>166</v>
      </c>
      <c r="AE49" s="228"/>
      <c r="AF49" s="238" t="s">
        <v>424</v>
      </c>
      <c r="AH49" s="222"/>
    </row>
    <row r="50" spans="1:35" s="222" customFormat="1" ht="14.1" customHeight="1" x14ac:dyDescent="0.2">
      <c r="A50" s="114" t="s">
        <v>11</v>
      </c>
      <c r="B50" s="129"/>
      <c r="C50" s="131"/>
      <c r="D50" s="131"/>
      <c r="E50" s="129"/>
      <c r="F50" s="129"/>
      <c r="G50" s="542" t="s">
        <v>425</v>
      </c>
      <c r="H50" s="543"/>
      <c r="I50" s="543"/>
      <c r="J50" s="543"/>
      <c r="K50" s="543"/>
      <c r="L50" s="543"/>
      <c r="M50" s="544"/>
      <c r="N50" s="158"/>
      <c r="O50" s="154"/>
      <c r="P50" s="131"/>
      <c r="Q50" s="131"/>
      <c r="R50" s="131"/>
      <c r="S50" s="145"/>
      <c r="T50" s="129"/>
      <c r="U50" s="129"/>
      <c r="V50" s="129"/>
      <c r="W50" s="129"/>
      <c r="X50" s="566" t="s">
        <v>426</v>
      </c>
      <c r="Y50" s="566" t="s">
        <v>427</v>
      </c>
      <c r="Z50" s="158"/>
      <c r="AA50" s="158"/>
      <c r="AB50" s="158"/>
      <c r="AC50" s="158"/>
      <c r="AD50" s="158"/>
      <c r="AE50" s="156"/>
      <c r="AF50" s="156"/>
      <c r="AG50" s="255"/>
    </row>
    <row r="51" spans="1:35" ht="12.75" x14ac:dyDescent="0.2">
      <c r="A51" s="114" t="s">
        <v>13</v>
      </c>
      <c r="B51" s="129"/>
      <c r="C51" s="131"/>
      <c r="D51" s="131"/>
      <c r="E51" s="129"/>
      <c r="F51" s="129"/>
      <c r="G51" s="129"/>
      <c r="H51" s="129"/>
      <c r="I51" s="129"/>
      <c r="J51" s="131"/>
      <c r="K51" s="246"/>
      <c r="L51" s="129"/>
      <c r="M51" s="129"/>
      <c r="N51" s="129"/>
      <c r="O51" s="129"/>
      <c r="P51" s="156"/>
      <c r="Q51" s="247"/>
      <c r="R51" s="156"/>
      <c r="S51" s="129"/>
      <c r="T51" s="129"/>
      <c r="U51" s="129"/>
      <c r="V51" s="129"/>
      <c r="W51" s="129"/>
      <c r="X51" s="567"/>
      <c r="Y51" s="567"/>
      <c r="Z51" s="129"/>
      <c r="AA51" s="129"/>
      <c r="AB51" s="129"/>
      <c r="AC51" s="129"/>
      <c r="AD51" s="129"/>
      <c r="AE51" s="131"/>
      <c r="AF51" s="131"/>
      <c r="AH51" s="222"/>
      <c r="AI51" s="222"/>
    </row>
    <row r="52" spans="1:35" ht="20.100000000000001" customHeight="1" x14ac:dyDescent="0.2">
      <c r="A52" s="114" t="s">
        <v>14</v>
      </c>
      <c r="B52" s="129"/>
      <c r="C52" s="131"/>
      <c r="D52" s="131"/>
      <c r="E52" s="129"/>
      <c r="F52" s="129"/>
      <c r="G52" s="129"/>
      <c r="H52" s="129"/>
      <c r="I52" s="129"/>
      <c r="J52" s="473" t="s">
        <v>103</v>
      </c>
      <c r="K52" s="475"/>
      <c r="L52" s="545" t="s">
        <v>428</v>
      </c>
      <c r="M52" s="558"/>
      <c r="N52" s="558"/>
      <c r="O52" s="558"/>
      <c r="P52" s="558"/>
      <c r="Q52" s="558"/>
      <c r="R52" s="546"/>
      <c r="S52" s="151" t="s">
        <v>103</v>
      </c>
      <c r="T52" s="129"/>
      <c r="U52" s="129"/>
      <c r="V52" s="129"/>
      <c r="W52" s="129"/>
      <c r="X52" s="131"/>
      <c r="Y52" s="131"/>
      <c r="Z52" s="129"/>
      <c r="AA52" s="129"/>
      <c r="AB52" s="129"/>
      <c r="AC52" s="129"/>
      <c r="AD52" s="129"/>
      <c r="AE52" s="131"/>
      <c r="AF52" s="131"/>
      <c r="AH52" s="222"/>
      <c r="AI52" s="222"/>
    </row>
    <row r="53" spans="1:35" ht="12.75" x14ac:dyDescent="0.2">
      <c r="A53" s="111" t="s">
        <v>144</v>
      </c>
      <c r="B53" s="111">
        <v>1</v>
      </c>
      <c r="C53" s="111">
        <v>2</v>
      </c>
      <c r="D53" s="111">
        <v>3</v>
      </c>
      <c r="E53" s="111">
        <v>4</v>
      </c>
      <c r="F53" s="111">
        <v>5</v>
      </c>
      <c r="G53" s="111">
        <v>6</v>
      </c>
      <c r="H53" s="111">
        <v>7</v>
      </c>
      <c r="I53" s="111">
        <v>8</v>
      </c>
      <c r="J53" s="111">
        <v>9</v>
      </c>
      <c r="K53" s="111">
        <v>10</v>
      </c>
      <c r="L53" s="111">
        <v>11</v>
      </c>
      <c r="M53" s="111">
        <v>12</v>
      </c>
      <c r="N53" s="111">
        <v>13</v>
      </c>
      <c r="O53" s="111">
        <v>14</v>
      </c>
      <c r="P53" s="111">
        <v>15</v>
      </c>
      <c r="Q53" s="111">
        <v>16</v>
      </c>
      <c r="R53" s="111">
        <v>17</v>
      </c>
      <c r="S53" s="111">
        <v>18</v>
      </c>
      <c r="T53" s="111">
        <v>19</v>
      </c>
      <c r="U53" s="111">
        <v>20</v>
      </c>
      <c r="V53" s="111">
        <v>21</v>
      </c>
      <c r="W53" s="111">
        <v>22</v>
      </c>
      <c r="X53" s="111">
        <v>23</v>
      </c>
      <c r="Y53" s="111">
        <v>24</v>
      </c>
      <c r="Z53" s="223">
        <v>25</v>
      </c>
      <c r="AA53" s="223">
        <v>26</v>
      </c>
      <c r="AB53" s="223">
        <v>27</v>
      </c>
      <c r="AC53" s="223">
        <v>28</v>
      </c>
      <c r="AD53" s="111">
        <v>29</v>
      </c>
      <c r="AE53" s="111">
        <v>30</v>
      </c>
      <c r="AF53" s="512"/>
      <c r="AH53" s="222"/>
      <c r="AI53" s="222"/>
    </row>
    <row r="54" spans="1:35" ht="20.100000000000001" customHeight="1" x14ac:dyDescent="0.2">
      <c r="A54" s="114" t="s">
        <v>8</v>
      </c>
      <c r="B54" s="151" t="s">
        <v>429</v>
      </c>
      <c r="C54" s="129"/>
      <c r="D54" s="129"/>
      <c r="E54" s="129"/>
      <c r="F54" s="129"/>
      <c r="G54" s="516" t="s">
        <v>430</v>
      </c>
      <c r="H54" s="517"/>
      <c r="I54" s="129"/>
      <c r="J54" s="129"/>
      <c r="K54" s="129"/>
      <c r="L54" s="129"/>
      <c r="M54" s="129"/>
      <c r="N54" s="131"/>
      <c r="O54" s="131"/>
      <c r="P54" s="129"/>
      <c r="Q54" s="129"/>
      <c r="R54" s="129"/>
      <c r="S54" s="129"/>
      <c r="T54" s="129"/>
      <c r="U54" s="131"/>
      <c r="V54" s="131"/>
      <c r="W54" s="248" t="s">
        <v>242</v>
      </c>
      <c r="X54" s="249"/>
      <c r="Y54" s="253"/>
      <c r="Z54" s="251" t="s">
        <v>431</v>
      </c>
      <c r="AA54" s="252" t="s">
        <v>117</v>
      </c>
      <c r="AB54" s="252" t="s">
        <v>118</v>
      </c>
      <c r="AC54" s="211" t="s">
        <v>166</v>
      </c>
      <c r="AD54" s="513" t="s">
        <v>432</v>
      </c>
      <c r="AE54" s="515"/>
      <c r="AF54" s="505"/>
      <c r="AH54" s="222"/>
      <c r="AI54" s="222"/>
    </row>
    <row r="55" spans="1:35" ht="12.75" x14ac:dyDescent="0.2">
      <c r="A55" s="114" t="s">
        <v>11</v>
      </c>
      <c r="B55" s="129"/>
      <c r="C55" s="129"/>
      <c r="D55" s="129"/>
      <c r="E55" s="129"/>
      <c r="F55" s="129"/>
      <c r="G55" s="568"/>
      <c r="H55" s="569"/>
      <c r="I55" s="129"/>
      <c r="J55" s="129"/>
      <c r="K55" s="129"/>
      <c r="L55" s="129"/>
      <c r="M55" s="129"/>
      <c r="N55" s="131"/>
      <c r="O55" s="131"/>
      <c r="P55" s="129"/>
      <c r="Q55" s="129"/>
      <c r="R55" s="129"/>
      <c r="S55" s="129"/>
      <c r="T55" s="129"/>
      <c r="U55" s="131"/>
      <c r="V55" s="131"/>
      <c r="W55" s="129"/>
      <c r="X55" s="129"/>
      <c r="Y55" s="129"/>
      <c r="Z55" s="158"/>
      <c r="AA55" s="158"/>
      <c r="AB55" s="156"/>
      <c r="AC55" s="156"/>
      <c r="AD55" s="129"/>
      <c r="AE55" s="129"/>
      <c r="AF55" s="505"/>
      <c r="AH55" s="222"/>
      <c r="AI55" s="222"/>
    </row>
    <row r="56" spans="1:35" ht="12.75" x14ac:dyDescent="0.2">
      <c r="A56" s="114" t="s">
        <v>13</v>
      </c>
      <c r="B56" s="129"/>
      <c r="C56" s="129"/>
      <c r="D56" s="129"/>
      <c r="E56" s="129"/>
      <c r="F56" s="129"/>
      <c r="G56" s="518"/>
      <c r="H56" s="519"/>
      <c r="I56" s="129"/>
      <c r="J56" s="129"/>
      <c r="K56" s="129"/>
      <c r="L56" s="129"/>
      <c r="M56" s="129"/>
      <c r="N56" s="131"/>
      <c r="O56" s="131"/>
      <c r="P56" s="129"/>
      <c r="Q56" s="129"/>
      <c r="R56" s="129"/>
      <c r="S56" s="129"/>
      <c r="T56" s="129"/>
      <c r="U56" s="131"/>
      <c r="V56" s="131"/>
      <c r="W56" s="129"/>
      <c r="X56" s="129"/>
      <c r="Y56" s="129"/>
      <c r="Z56" s="129"/>
      <c r="AA56" s="129"/>
      <c r="AB56" s="131"/>
      <c r="AC56" s="131"/>
      <c r="AD56" s="129"/>
      <c r="AE56" s="129"/>
      <c r="AF56" s="505"/>
      <c r="AH56" s="222"/>
      <c r="AI56" s="222"/>
    </row>
    <row r="57" spans="1:35" ht="23.1" customHeight="1" x14ac:dyDescent="0.2">
      <c r="A57" s="114" t="s">
        <v>14</v>
      </c>
      <c r="B57" s="129"/>
      <c r="C57" s="129"/>
      <c r="D57" s="129"/>
      <c r="E57" s="129"/>
      <c r="F57" s="129"/>
      <c r="G57" s="131"/>
      <c r="H57" s="131"/>
      <c r="I57" s="129"/>
      <c r="J57" s="129"/>
      <c r="K57" s="129"/>
      <c r="L57" s="129"/>
      <c r="M57" s="129"/>
      <c r="N57" s="131"/>
      <c r="O57" s="131"/>
      <c r="P57" s="129"/>
      <c r="Q57" s="129"/>
      <c r="R57" s="151" t="s">
        <v>103</v>
      </c>
      <c r="S57" s="473" t="s">
        <v>433</v>
      </c>
      <c r="T57" s="474"/>
      <c r="U57" s="474"/>
      <c r="V57" s="475"/>
      <c r="W57" s="151" t="s">
        <v>103</v>
      </c>
      <c r="X57" s="129"/>
      <c r="Y57" s="129"/>
      <c r="Z57" s="129"/>
      <c r="AA57" s="129"/>
      <c r="AB57" s="131" t="s">
        <v>434</v>
      </c>
      <c r="AC57" s="131" t="s">
        <v>435</v>
      </c>
      <c r="AD57" s="129"/>
      <c r="AE57" s="129"/>
      <c r="AF57" s="505"/>
      <c r="AH57" s="222"/>
      <c r="AI57" s="222"/>
    </row>
    <row r="58" spans="1:35" ht="12.75" x14ac:dyDescent="0.2">
      <c r="A58" s="111" t="s">
        <v>161</v>
      </c>
      <c r="B58" s="223">
        <v>1</v>
      </c>
      <c r="C58" s="111">
        <v>2</v>
      </c>
      <c r="D58" s="111">
        <v>3</v>
      </c>
      <c r="E58" s="111">
        <v>4</v>
      </c>
      <c r="F58" s="111">
        <v>5</v>
      </c>
      <c r="G58" s="111">
        <v>6</v>
      </c>
      <c r="H58" s="111">
        <v>7</v>
      </c>
      <c r="I58" s="111">
        <v>8</v>
      </c>
      <c r="J58" s="111">
        <v>9</v>
      </c>
      <c r="K58" s="111">
        <v>10</v>
      </c>
      <c r="L58" s="111">
        <v>11</v>
      </c>
      <c r="M58" s="111">
        <v>12</v>
      </c>
      <c r="N58" s="111">
        <v>13</v>
      </c>
      <c r="O58" s="111">
        <v>14</v>
      </c>
      <c r="P58" s="111">
        <v>15</v>
      </c>
      <c r="Q58" s="111">
        <v>16</v>
      </c>
      <c r="R58" s="111">
        <v>17</v>
      </c>
      <c r="S58" s="224">
        <v>18</v>
      </c>
      <c r="T58" s="224">
        <v>19</v>
      </c>
      <c r="U58" s="224">
        <v>20</v>
      </c>
      <c r="V58" s="224">
        <v>21</v>
      </c>
      <c r="W58" s="224">
        <v>22</v>
      </c>
      <c r="X58" s="224">
        <v>23</v>
      </c>
      <c r="Y58" s="224">
        <v>24</v>
      </c>
      <c r="Z58" s="224">
        <v>25</v>
      </c>
      <c r="AA58" s="224">
        <v>26</v>
      </c>
      <c r="AB58" s="224">
        <v>27</v>
      </c>
      <c r="AC58" s="224">
        <v>28</v>
      </c>
      <c r="AD58" s="224">
        <v>29</v>
      </c>
      <c r="AE58" s="224">
        <v>30</v>
      </c>
      <c r="AF58" s="224">
        <v>31</v>
      </c>
      <c r="AH58" s="222"/>
      <c r="AI58" s="222"/>
    </row>
    <row r="59" spans="1:35" ht="13.5" customHeight="1" x14ac:dyDescent="0.2">
      <c r="A59" s="212" t="s">
        <v>8</v>
      </c>
      <c r="B59" s="425" t="s">
        <v>436</v>
      </c>
      <c r="C59" s="460"/>
      <c r="D59" s="460"/>
      <c r="E59" s="460"/>
      <c r="F59" s="426"/>
      <c r="G59" s="129"/>
      <c r="H59" s="129"/>
      <c r="I59" s="129"/>
      <c r="J59" s="129"/>
      <c r="K59" s="129"/>
      <c r="L59" s="131"/>
      <c r="M59" s="131"/>
      <c r="N59" s="129"/>
      <c r="O59" s="129"/>
      <c r="P59" s="129"/>
      <c r="Q59" s="129"/>
      <c r="R59" s="129"/>
      <c r="S59" s="131"/>
      <c r="T59" s="131"/>
      <c r="U59" s="129"/>
      <c r="V59" s="129"/>
      <c r="W59" s="129"/>
      <c r="X59" s="129"/>
      <c r="Y59" s="129"/>
      <c r="Z59" s="131"/>
      <c r="AA59" s="131"/>
      <c r="AB59" s="129"/>
      <c r="AC59" s="129"/>
      <c r="AD59" s="129"/>
      <c r="AE59" s="123" t="s">
        <v>171</v>
      </c>
      <c r="AF59" s="129"/>
      <c r="AH59" s="222"/>
      <c r="AI59" s="222"/>
    </row>
    <row r="60" spans="1:35" ht="12.75" x14ac:dyDescent="0.2">
      <c r="A60" s="114" t="s">
        <v>11</v>
      </c>
      <c r="B60" s="260" t="s">
        <v>437</v>
      </c>
      <c r="C60" s="555" t="s">
        <v>438</v>
      </c>
      <c r="D60" s="556"/>
      <c r="E60" s="556"/>
      <c r="F60" s="557"/>
      <c r="G60" s="151" t="s">
        <v>439</v>
      </c>
      <c r="H60" s="129"/>
      <c r="I60" s="129"/>
      <c r="J60" s="129"/>
      <c r="K60" s="129"/>
      <c r="L60" s="131"/>
      <c r="M60" s="131"/>
      <c r="N60" s="129"/>
      <c r="O60" s="129"/>
      <c r="P60" s="129"/>
      <c r="Q60" s="129"/>
      <c r="R60" s="129"/>
      <c r="S60" s="131"/>
      <c r="T60" s="131"/>
      <c r="U60" s="129"/>
      <c r="V60" s="129"/>
      <c r="W60" s="129"/>
      <c r="X60" s="129"/>
      <c r="Y60" s="129"/>
      <c r="Z60" s="131"/>
      <c r="AA60" s="131"/>
      <c r="AB60" s="129"/>
      <c r="AC60" s="153"/>
      <c r="AD60" s="153"/>
      <c r="AE60" s="123" t="s">
        <v>440</v>
      </c>
      <c r="AF60" s="129"/>
      <c r="AH60" s="222"/>
      <c r="AI60" s="222"/>
    </row>
    <row r="61" spans="1:35" ht="24" customHeight="1" x14ac:dyDescent="0.2">
      <c r="A61" s="114" t="s">
        <v>13</v>
      </c>
      <c r="B61" s="129"/>
      <c r="C61" s="129"/>
      <c r="D61" s="129"/>
      <c r="E61" s="131"/>
      <c r="F61" s="131"/>
      <c r="G61" s="129"/>
      <c r="H61" s="129"/>
      <c r="I61" s="129"/>
      <c r="J61" s="129"/>
      <c r="K61" s="129"/>
      <c r="L61" s="131"/>
      <c r="M61" s="131"/>
      <c r="N61" s="129"/>
      <c r="O61" s="129"/>
      <c r="P61" s="129"/>
      <c r="Q61" s="129"/>
      <c r="R61" s="129"/>
      <c r="S61" s="131"/>
      <c r="T61" s="131"/>
      <c r="U61" s="129"/>
      <c r="V61" s="129"/>
      <c r="W61" s="129"/>
      <c r="X61" s="129"/>
      <c r="Y61" s="129"/>
      <c r="Z61" s="131"/>
      <c r="AA61" s="131"/>
      <c r="AB61" s="130"/>
      <c r="AC61" s="271" t="s">
        <v>441</v>
      </c>
      <c r="AD61" s="271" t="s">
        <v>441</v>
      </c>
      <c r="AE61" s="145"/>
      <c r="AF61" s="129"/>
      <c r="AH61" s="222"/>
      <c r="AI61" s="222"/>
    </row>
    <row r="62" spans="1:35" ht="22.5" x14ac:dyDescent="0.2">
      <c r="A62" s="114" t="s">
        <v>14</v>
      </c>
      <c r="B62" s="129"/>
      <c r="C62" s="129"/>
      <c r="D62" s="129"/>
      <c r="E62" s="131" t="s">
        <v>442</v>
      </c>
      <c r="F62" s="131" t="s">
        <v>443</v>
      </c>
      <c r="G62" s="129"/>
      <c r="H62" s="129"/>
      <c r="I62" s="129"/>
      <c r="J62" s="129"/>
      <c r="K62" s="129"/>
      <c r="L62" s="131"/>
      <c r="M62" s="131"/>
      <c r="N62" s="129"/>
      <c r="O62" s="129"/>
      <c r="P62" s="129"/>
      <c r="Q62" s="129"/>
      <c r="R62" s="129"/>
      <c r="S62" s="131"/>
      <c r="T62" s="131"/>
      <c r="U62" s="129"/>
      <c r="V62" s="129"/>
      <c r="W62" s="129"/>
      <c r="X62" s="129"/>
      <c r="Y62" s="129"/>
      <c r="Z62" s="131"/>
      <c r="AA62" s="131"/>
      <c r="AB62" s="129"/>
      <c r="AC62" s="158"/>
      <c r="AD62" s="158"/>
      <c r="AE62" s="129"/>
      <c r="AF62" s="153"/>
      <c r="AH62" s="222"/>
      <c r="AI62" s="222"/>
    </row>
    <row r="63" spans="1:35" ht="12.75" x14ac:dyDescent="0.2">
      <c r="A63" s="111" t="s">
        <v>2</v>
      </c>
      <c r="B63" s="224">
        <v>1</v>
      </c>
      <c r="C63" s="224">
        <v>2</v>
      </c>
      <c r="D63" s="111">
        <v>3</v>
      </c>
      <c r="E63" s="111">
        <v>4</v>
      </c>
      <c r="F63" s="111">
        <v>5</v>
      </c>
      <c r="G63" s="111">
        <v>6</v>
      </c>
      <c r="H63" s="111">
        <v>7</v>
      </c>
      <c r="I63" s="111">
        <v>8</v>
      </c>
      <c r="J63" s="111">
        <v>9</v>
      </c>
      <c r="K63" s="111">
        <v>10</v>
      </c>
      <c r="L63" s="111">
        <v>11</v>
      </c>
      <c r="M63" s="111">
        <v>12</v>
      </c>
      <c r="N63" s="111">
        <v>13</v>
      </c>
      <c r="O63" s="111">
        <v>14</v>
      </c>
      <c r="P63" s="111">
        <v>15</v>
      </c>
      <c r="Q63" s="111">
        <v>16</v>
      </c>
      <c r="R63" s="111">
        <v>17</v>
      </c>
      <c r="S63" s="111">
        <v>18</v>
      </c>
      <c r="T63" s="111">
        <v>19</v>
      </c>
      <c r="U63" s="111">
        <v>20</v>
      </c>
      <c r="V63" s="111">
        <v>21</v>
      </c>
      <c r="W63" s="111">
        <v>22</v>
      </c>
      <c r="X63" s="111">
        <v>23</v>
      </c>
      <c r="Y63" s="111">
        <v>24</v>
      </c>
      <c r="Z63" s="111">
        <v>25</v>
      </c>
      <c r="AA63" s="111">
        <v>26</v>
      </c>
      <c r="AB63" s="111">
        <v>27</v>
      </c>
      <c r="AC63" s="111">
        <v>28</v>
      </c>
      <c r="AD63" s="111">
        <v>29</v>
      </c>
      <c r="AE63" s="113">
        <v>30</v>
      </c>
      <c r="AF63" s="262"/>
      <c r="AH63" s="222"/>
      <c r="AI63" s="222"/>
    </row>
    <row r="64" spans="1:35" ht="22.5" x14ac:dyDescent="0.2">
      <c r="A64" s="114"/>
      <c r="B64" s="123" t="s">
        <v>444</v>
      </c>
      <c r="C64" s="123" t="s">
        <v>445</v>
      </c>
      <c r="D64" s="129"/>
      <c r="E64" s="129"/>
      <c r="F64" s="129"/>
      <c r="G64" s="129"/>
      <c r="H64" s="129"/>
      <c r="I64" s="131"/>
      <c r="J64" s="131"/>
      <c r="K64" s="129"/>
      <c r="L64" s="131"/>
      <c r="M64" s="129"/>
      <c r="N64" s="129"/>
      <c r="O64" s="129"/>
      <c r="P64" s="131"/>
      <c r="Q64" s="131"/>
      <c r="R64" s="129"/>
      <c r="S64" s="129"/>
      <c r="T64" s="129"/>
      <c r="U64" s="129"/>
      <c r="V64" s="129"/>
      <c r="W64" s="131"/>
      <c r="X64" s="131"/>
      <c r="Y64" s="129"/>
      <c r="Z64" s="129"/>
      <c r="AA64" s="129"/>
      <c r="AB64" s="129"/>
      <c r="AC64" s="129"/>
      <c r="AD64" s="131"/>
      <c r="AE64" s="148"/>
      <c r="AF64" s="263"/>
      <c r="AH64" s="222"/>
      <c r="AI64" s="222"/>
    </row>
    <row r="65" spans="1:35" ht="15.75" customHeight="1" x14ac:dyDescent="0.2">
      <c r="A65" s="222"/>
      <c r="AH65" s="222"/>
      <c r="AI65" s="222"/>
    </row>
    <row r="66" spans="1:35" ht="15.75" customHeight="1" x14ac:dyDescent="0.2">
      <c r="A66" s="222"/>
    </row>
  </sheetData>
  <mergeCells count="65">
    <mergeCell ref="Z49:AA49"/>
    <mergeCell ref="U47:AA47"/>
    <mergeCell ref="T49:V49"/>
    <mergeCell ref="X45:AB45"/>
    <mergeCell ref="G50:M50"/>
    <mergeCell ref="X50:X51"/>
    <mergeCell ref="Y50:Y51"/>
    <mergeCell ref="G54:H56"/>
    <mergeCell ref="AF53:AF57"/>
    <mergeCell ref="AD54:AE54"/>
    <mergeCell ref="S57:V57"/>
    <mergeCell ref="C60:F60"/>
    <mergeCell ref="B59:F59"/>
    <mergeCell ref="J52:K52"/>
    <mergeCell ref="L52:R52"/>
    <mergeCell ref="W4:Y5"/>
    <mergeCell ref="G9:I10"/>
    <mergeCell ref="S46:V46"/>
    <mergeCell ref="T29:V31"/>
    <mergeCell ref="D26:H26"/>
    <mergeCell ref="Q39:R39"/>
    <mergeCell ref="H39:I39"/>
    <mergeCell ref="F39:G39"/>
    <mergeCell ref="I22:J22"/>
    <mergeCell ref="K37:M37"/>
    <mergeCell ref="I37:J37"/>
    <mergeCell ref="O37:S37"/>
    <mergeCell ref="O39:P39"/>
    <mergeCell ref="AB46:AF46"/>
    <mergeCell ref="AC35:AF35"/>
    <mergeCell ref="C49:D49"/>
    <mergeCell ref="W24:X25"/>
    <mergeCell ref="E49:G49"/>
    <mergeCell ref="F44:G44"/>
    <mergeCell ref="Q46:R46"/>
    <mergeCell ref="B47:D47"/>
    <mergeCell ref="H40:I41"/>
    <mergeCell ref="B40:C40"/>
    <mergeCell ref="J39:M39"/>
    <mergeCell ref="B37:C37"/>
    <mergeCell ref="AF38:AF42"/>
    <mergeCell ref="AD37:AF37"/>
    <mergeCell ref="AA40:AB40"/>
    <mergeCell ref="U19:X21"/>
    <mergeCell ref="O24:Q25"/>
    <mergeCell ref="P26:Q26"/>
    <mergeCell ref="K34:N34"/>
    <mergeCell ref="D34:E34"/>
    <mergeCell ref="O34:U34"/>
    <mergeCell ref="A1:AF1"/>
    <mergeCell ref="AF3:AF7"/>
    <mergeCell ref="AD18:AF22"/>
    <mergeCell ref="AF28:AF32"/>
    <mergeCell ref="AB6:AE6"/>
    <mergeCell ref="AC29:AD29"/>
    <mergeCell ref="M31:N31"/>
    <mergeCell ref="I19:P19"/>
    <mergeCell ref="S14:U15"/>
    <mergeCell ref="AD24:AE25"/>
    <mergeCell ref="AD32:AE32"/>
    <mergeCell ref="AA30:AB30"/>
    <mergeCell ref="AA31:AB31"/>
    <mergeCell ref="Y17:AA17"/>
    <mergeCell ref="M30:N30"/>
    <mergeCell ref="B27:J27"/>
  </mergeCells>
  <phoneticPr fontId="36" type="noConversion"/>
  <pageMargins left="0" right="0" top="0" bottom="0" header="0" footer="0"/>
  <pageSetup paperSize="9" scale="81" fitToHeight="0" orientation="landscape" verticalDpi="0" r:id="rId1"/>
  <rowBreaks count="1" manualBreakCount="1">
    <brk id="42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62B9E7-6260-44D6-B58B-F1909D54171F}">
  <dimension ref="A1"/>
  <sheetViews>
    <sheetView workbookViewId="0"/>
  </sheetViews>
  <sheetFormatPr baseColWidth="10" defaultColWidth="8.7109375" defaultRowHeight="12.75" x14ac:dyDescent="0.2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2C44F2893915E4E8B2CB00DFD53C116" ma:contentTypeVersion="17" ma:contentTypeDescription="Crée un document." ma:contentTypeScope="" ma:versionID="a6f35d98d8cf68cdf151c06a32d1553e">
  <xsd:schema xmlns:xsd="http://www.w3.org/2001/XMLSchema" xmlns:xs="http://www.w3.org/2001/XMLSchema" xmlns:p="http://schemas.microsoft.com/office/2006/metadata/properties" xmlns:ns2="9cdef0c5-5c1e-498f-9228-a13c912581f4" xmlns:ns3="e1df0c2b-5edf-4441-baed-c13379e0e239" targetNamespace="http://schemas.microsoft.com/office/2006/metadata/properties" ma:root="true" ma:fieldsID="6f7ef92f55423d87f9403c02d1769720" ns2:_="" ns3:_="">
    <xsd:import namespace="9cdef0c5-5c1e-498f-9228-a13c912581f4"/>
    <xsd:import namespace="e1df0c2b-5edf-4441-baed-c13379e0e23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Remarques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def0c5-5c1e-498f-9228-a13c912581f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Balises d’images" ma:readOnly="false" ma:fieldId="{5cf76f15-5ced-4ddc-b409-7134ff3c332f}" ma:taxonomyMulti="true" ma:sspId="3af7b03d-4e69-4f8d-bf76-10788d57385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Remarques" ma:index="21" nillable="true" ma:displayName="Remarques" ma:format="Dropdown" ma:internalName="Remarques">
      <xsd:simpleType>
        <xsd:restriction base="dms:Text">
          <xsd:maxLength value="255"/>
        </xsd:restriction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df0c2b-5edf-4441-baed-c13379e0e239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16676d93-3e87-4844-b509-1e24984bdc89}" ma:internalName="TaxCatchAll" ma:showField="CatchAllData" ma:web="e1df0c2b-5edf-4441-baed-c13379e0e23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e1df0c2b-5edf-4441-baed-c13379e0e239">
      <UserInfo>
        <DisplayName>Théo FLEURENT</DisplayName>
        <AccountId>31</AccountId>
        <AccountType/>
      </UserInfo>
      <UserInfo>
        <DisplayName>Eva JURENIKOVA</DisplayName>
        <AccountId>29</AccountId>
        <AccountType/>
      </UserInfo>
      <UserInfo>
        <DisplayName>Matthieu PUECH</DisplayName>
        <AccountId>30</AccountId>
        <AccountType/>
      </UserInfo>
      <UserInfo>
        <DisplayName>Simon CHARON</DisplayName>
        <AccountId>32</AccountId>
        <AccountType/>
      </UserInfo>
      <UserInfo>
        <DisplayName>Paul Ringot</DisplayName>
        <AccountId>55</AccountId>
        <AccountType/>
      </UserInfo>
    </SharedWithUsers>
    <lcf76f155ced4ddcb4097134ff3c332f xmlns="9cdef0c5-5c1e-498f-9228-a13c912581f4">
      <Terms xmlns="http://schemas.microsoft.com/office/infopath/2007/PartnerControls"/>
    </lcf76f155ced4ddcb4097134ff3c332f>
    <TaxCatchAll xmlns="e1df0c2b-5edf-4441-baed-c13379e0e239" xsi:nil="true"/>
    <Remarques xmlns="9cdef0c5-5c1e-498f-9228-a13c912581f4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81BFBFD-5E72-4C36-96E4-ED8382C7F13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cdef0c5-5c1e-498f-9228-a13c912581f4"/>
    <ds:schemaRef ds:uri="e1df0c2b-5edf-4441-baed-c13379e0e23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75828F4-3B1D-4254-9825-4F55E6FC506D}">
  <ds:schemaRefs>
    <ds:schemaRef ds:uri="http://schemas.microsoft.com/office/2006/metadata/properties"/>
    <ds:schemaRef ds:uri="http://schemas.microsoft.com/office/infopath/2007/PartnerControls"/>
    <ds:schemaRef ds:uri="e1df0c2b-5edf-4441-baed-c13379e0e239"/>
    <ds:schemaRef ds:uri="9cdef0c5-5c1e-498f-9228-a13c912581f4"/>
  </ds:schemaRefs>
</ds:datastoreItem>
</file>

<file path=customXml/itemProps3.xml><?xml version="1.0" encoding="utf-8"?>
<ds:datastoreItem xmlns:ds="http://schemas.openxmlformats.org/officeDocument/2006/customXml" ds:itemID="{6B64741E-0AD7-4CB6-B96E-8080C4D1DF7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2023</vt:lpstr>
      <vt:lpstr>2024</vt:lpstr>
      <vt:lpstr>2025</vt:lpstr>
      <vt:lpstr>Feuil1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Simon Leroy</dc:creator>
  <cp:keywords/>
  <dc:description/>
  <cp:lastModifiedBy>Nathalie MATTON</cp:lastModifiedBy>
  <cp:revision/>
  <cp:lastPrinted>2025-03-19T08:10:52Z</cp:lastPrinted>
  <dcterms:created xsi:type="dcterms:W3CDTF">2022-07-29T13:56:28Z</dcterms:created>
  <dcterms:modified xsi:type="dcterms:W3CDTF">2025-03-19T08:10:58Z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0x01010092C44F2893915E4E8B2CB00DFD53C116</vt:lpwstr>
  </property>
  <property fmtid="{D5CDD505-2E9C-101B-9397-08002B2CF9AE}" pid="3" name="MediaServiceImageTags">
    <vt:lpwstr/>
  </property>
</Properties>
</file>